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Ken\OneDrive\Desktop\turtlebox\"/>
    </mc:Choice>
  </mc:AlternateContent>
  <xr:revisionPtr revIDLastSave="0" documentId="8_{599D3BA6-BE7E-4F73-BDC4-1977CB0192F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holesale Order Form" sheetId="1" r:id="rId1"/>
    <sheet name="Sheet6" sheetId="2" state="hidden" r:id="rId2"/>
    <sheet name="Sheet5" sheetId="3" state="hidden" r:id="rId3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FYuv6bs+1DnZv6dbtxknfVLfAclhC5jcdo7jrDpGv9w="/>
    </ext>
  </extLst>
</workbook>
</file>

<file path=xl/calcChain.xml><?xml version="1.0" encoding="utf-8"?>
<calcChain xmlns="http://schemas.openxmlformats.org/spreadsheetml/2006/main">
  <c r="K113" i="1" l="1"/>
  <c r="J113" i="1"/>
  <c r="I113" i="1" a="1"/>
  <c r="I113" i="1"/>
  <c r="H113" i="1" a="1"/>
  <c r="H113" i="1"/>
  <c r="D113" i="1"/>
  <c r="K112" i="1"/>
  <c r="J112" i="1"/>
  <c r="I112" i="1" a="1"/>
  <c r="I112" i="1"/>
  <c r="H112" i="1" a="1"/>
  <c r="H112" i="1"/>
  <c r="D112" i="1"/>
  <c r="K111" i="1"/>
  <c r="J111" i="1"/>
  <c r="I111" i="1" a="1"/>
  <c r="I111" i="1"/>
  <c r="H111" i="1" a="1"/>
  <c r="H111" i="1" s="1"/>
  <c r="D111" i="1"/>
  <c r="K110" i="1"/>
  <c r="J110" i="1"/>
  <c r="I110" i="1" a="1"/>
  <c r="I110" i="1"/>
  <c r="H110" i="1" a="1"/>
  <c r="H110" i="1"/>
  <c r="D110" i="1"/>
  <c r="K109" i="1"/>
  <c r="J109" i="1"/>
  <c r="I109" i="1" a="1"/>
  <c r="I109" i="1" s="1"/>
  <c r="H109" i="1" a="1"/>
  <c r="H109" i="1"/>
  <c r="D109" i="1"/>
  <c r="K108" i="1"/>
  <c r="J108" i="1"/>
  <c r="I108" i="1" a="1"/>
  <c r="I108" i="1"/>
  <c r="H108" i="1" a="1"/>
  <c r="H108" i="1"/>
  <c r="D108" i="1"/>
  <c r="K107" i="1"/>
  <c r="J107" i="1"/>
  <c r="I107" i="1" a="1"/>
  <c r="I107" i="1"/>
  <c r="H107" i="1" a="1"/>
  <c r="H107" i="1"/>
  <c r="D107" i="1"/>
  <c r="K106" i="1"/>
  <c r="J106" i="1"/>
  <c r="I106" i="1" a="1"/>
  <c r="I106" i="1"/>
  <c r="H106" i="1" a="1"/>
  <c r="H106" i="1"/>
  <c r="D106" i="1"/>
  <c r="K105" i="1"/>
  <c r="J105" i="1"/>
  <c r="I105" i="1" a="1"/>
  <c r="I105" i="1"/>
  <c r="H105" i="1" a="1"/>
  <c r="H105" i="1"/>
  <c r="D105" i="1"/>
  <c r="K104" i="1"/>
  <c r="J104" i="1"/>
  <c r="I104" i="1" a="1"/>
  <c r="I104" i="1" s="1"/>
  <c r="H104" i="1" a="1"/>
  <c r="H104" i="1"/>
  <c r="D104" i="1"/>
  <c r="K103" i="1"/>
  <c r="J103" i="1"/>
  <c r="I103" i="1" a="1"/>
  <c r="I103" i="1"/>
  <c r="H103" i="1" a="1"/>
  <c r="H103" i="1" s="1"/>
  <c r="D103" i="1"/>
  <c r="K102" i="1"/>
  <c r="J102" i="1"/>
  <c r="I102" i="1" a="1"/>
  <c r="I102" i="1"/>
  <c r="H102" i="1" a="1"/>
  <c r="H102" i="1"/>
  <c r="D102" i="1"/>
  <c r="K101" i="1"/>
  <c r="J101" i="1"/>
  <c r="I101" i="1" a="1"/>
  <c r="I101" i="1"/>
  <c r="H101" i="1" a="1"/>
  <c r="H101" i="1"/>
  <c r="D101" i="1"/>
  <c r="K100" i="1"/>
  <c r="J100" i="1"/>
  <c r="I100" i="1" a="1"/>
  <c r="I100" i="1"/>
  <c r="H100" i="1" a="1"/>
  <c r="H100" i="1"/>
  <c r="D100" i="1"/>
  <c r="K99" i="1"/>
  <c r="J99" i="1"/>
  <c r="I99" i="1" a="1"/>
  <c r="I99" i="1"/>
  <c r="H99" i="1" a="1"/>
  <c r="H99" i="1"/>
  <c r="D99" i="1"/>
  <c r="K98" i="1"/>
  <c r="J98" i="1"/>
  <c r="I98" i="1" a="1"/>
  <c r="I98" i="1"/>
  <c r="H98" i="1" a="1"/>
  <c r="H98" i="1" s="1"/>
  <c r="D98" i="1"/>
  <c r="K97" i="1"/>
  <c r="J97" i="1"/>
  <c r="I97" i="1" a="1"/>
  <c r="I97" i="1"/>
  <c r="H97" i="1" a="1"/>
  <c r="H97" i="1"/>
  <c r="D97" i="1"/>
  <c r="K96" i="1"/>
  <c r="J96" i="1"/>
  <c r="I96" i="1" a="1"/>
  <c r="I96" i="1"/>
  <c r="H96" i="1" a="1"/>
  <c r="H96" i="1"/>
  <c r="D96" i="1"/>
  <c r="K95" i="1"/>
  <c r="J95" i="1"/>
  <c r="I95" i="1" a="1"/>
  <c r="I95" i="1"/>
  <c r="H95" i="1" a="1"/>
  <c r="H95" i="1"/>
  <c r="D95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E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E46" i="1"/>
  <c r="K45" i="1"/>
  <c r="E44" i="1"/>
  <c r="K43" i="1"/>
  <c r="K42" i="1"/>
  <c r="K41" i="1"/>
  <c r="K40" i="1"/>
  <c r="K39" i="1"/>
  <c r="K38" i="1"/>
  <c r="K36" i="1"/>
  <c r="J36" i="1"/>
  <c r="K35" i="1"/>
  <c r="J35" i="1"/>
  <c r="K33" i="1"/>
  <c r="J33" i="1"/>
  <c r="K32" i="1"/>
  <c r="J32" i="1"/>
  <c r="K31" i="1"/>
  <c r="J31" i="1"/>
  <c r="K30" i="1"/>
  <c r="J30" i="1"/>
  <c r="K29" i="1"/>
  <c r="J29" i="1"/>
  <c r="K27" i="1"/>
  <c r="J27" i="1"/>
  <c r="K26" i="1"/>
  <c r="J26" i="1"/>
  <c r="K25" i="1"/>
  <c r="J25" i="1"/>
  <c r="K24" i="1"/>
  <c r="J24" i="1"/>
  <c r="K22" i="1"/>
  <c r="J22" i="1"/>
  <c r="K21" i="1"/>
  <c r="J21" i="1"/>
  <c r="K20" i="1"/>
  <c r="J20" i="1"/>
  <c r="K19" i="1"/>
  <c r="J19" i="1"/>
  <c r="K18" i="1"/>
  <c r="J18" i="1"/>
  <c r="K16" i="1"/>
  <c r="J16" i="1"/>
  <c r="K15" i="1"/>
  <c r="J15" i="1"/>
  <c r="K14" i="1"/>
  <c r="J14" i="1"/>
  <c r="K13" i="1"/>
  <c r="J13" i="1"/>
  <c r="K12" i="1"/>
  <c r="J12" i="1"/>
  <c r="J11" i="1" l="1"/>
  <c r="K11" i="1"/>
  <c r="B9" i="1" s="1"/>
</calcChain>
</file>

<file path=xl/sharedStrings.xml><?xml version="1.0" encoding="utf-8"?>
<sst xmlns="http://schemas.openxmlformats.org/spreadsheetml/2006/main" count="2141" uniqueCount="1004">
  <si>
    <t>Order Date</t>
  </si>
  <si>
    <t>Ship Date</t>
  </si>
  <si>
    <t>Shipping Address</t>
  </si>
  <si>
    <t>Billing Address</t>
  </si>
  <si>
    <t>Buyer</t>
  </si>
  <si>
    <t>Phone Number</t>
  </si>
  <si>
    <t>Email Address</t>
  </si>
  <si>
    <t>Customer PO#'s</t>
  </si>
  <si>
    <t>Totals $</t>
  </si>
  <si>
    <t>QTYs</t>
  </si>
  <si>
    <t>Product Description</t>
  </si>
  <si>
    <t>MOQ / Case Pack</t>
  </si>
  <si>
    <t>Color</t>
  </si>
  <si>
    <t>Dealer Cost</t>
  </si>
  <si>
    <t>MAP</t>
  </si>
  <si>
    <t>Shipping Cost Per Case Pack</t>
  </si>
  <si>
    <t>SKU</t>
  </si>
  <si>
    <t>UPC</t>
  </si>
  <si>
    <t xml:space="preserve">Shipping Cost </t>
  </si>
  <si>
    <t>Wholesale Cost</t>
  </si>
  <si>
    <t xml:space="preserve">Originals </t>
  </si>
  <si>
    <t>Turtlebox Original - Green</t>
  </si>
  <si>
    <t>Green</t>
  </si>
  <si>
    <t>TB-ORIG-G3-OG GRN-BLK-BLK-2</t>
  </si>
  <si>
    <t xml:space="preserve">Turtlebox Original - Tan </t>
  </si>
  <si>
    <t>Tan</t>
  </si>
  <si>
    <t>TB-ORIG-G3-TAN-BLK-BLK-2</t>
  </si>
  <si>
    <t>Turtlebox Original - Gray</t>
  </si>
  <si>
    <t>Gray</t>
  </si>
  <si>
    <t>TB-ORIG-G3-GRAY-BLK-BLK-2</t>
  </si>
  <si>
    <t>Turtlebox Original - White</t>
  </si>
  <si>
    <t>White</t>
  </si>
  <si>
    <t>TB-ORIG-G3-WHT-BLK-BLK-2</t>
  </si>
  <si>
    <t>Turtlebox Original - Orange</t>
  </si>
  <si>
    <t>Orange</t>
  </si>
  <si>
    <t>TB-ORIG-G3-ORG-BLK-BLK-2</t>
  </si>
  <si>
    <t>Rangers</t>
  </si>
  <si>
    <t>Turtlebox Ranger - Tan</t>
  </si>
  <si>
    <t>TB-RANG-G1-TAN-4</t>
  </si>
  <si>
    <t>Turtlebox Ranger - Gray</t>
  </si>
  <si>
    <t>TB-RANG-G1-GRAY-4</t>
  </si>
  <si>
    <t>Turtlebox Ranger - Orange</t>
  </si>
  <si>
    <t>TB-RANG-G1-ORG-4</t>
  </si>
  <si>
    <t>Turtlebox Ranger - River Rock</t>
  </si>
  <si>
    <t>River Rock</t>
  </si>
  <si>
    <t>TB-RANG-G1-RVR-4</t>
  </si>
  <si>
    <t>Turtlebox Ranger - Ivory</t>
  </si>
  <si>
    <t>Ivory</t>
  </si>
  <si>
    <t>TB-RANG-G1-IVR-4</t>
  </si>
  <si>
    <t>Grandes</t>
  </si>
  <si>
    <t>Turtlebox Grande - Gray</t>
  </si>
  <si>
    <t>TB-GRAN-G1-GRAY-1</t>
  </si>
  <si>
    <t>Turtlebox Grande - White</t>
  </si>
  <si>
    <t>TB-GRAN-G1-WHT-1</t>
  </si>
  <si>
    <t>Turtlebox Grande - Tan</t>
  </si>
  <si>
    <t>TB-GRAN-G1-TAN-1</t>
  </si>
  <si>
    <t>Turtlebox Grande - Orange</t>
  </si>
  <si>
    <t>TB-GRAN-G1-ORG-1</t>
  </si>
  <si>
    <t>Tie Downs</t>
  </si>
  <si>
    <t xml:space="preserve">Turtlebox Tie-down Kit - Blaze </t>
  </si>
  <si>
    <t>Blaze Orange</t>
  </si>
  <si>
    <t>ACCS-STRAP-BL ORG-1</t>
  </si>
  <si>
    <t>Turtlebox Tie-down Kit - Black</t>
  </si>
  <si>
    <t>Black</t>
  </si>
  <si>
    <t>ACCS-STRAP-BLK-1</t>
  </si>
  <si>
    <t>Turtlebox Tie-down Kit - Tan</t>
  </si>
  <si>
    <t>ACCS-STRAP-TAN-1</t>
  </si>
  <si>
    <t xml:space="preserve">Turtlebox Tie-down Kit - White </t>
  </si>
  <si>
    <t>ACCS-STRAP-WHT-1</t>
  </si>
  <si>
    <t>Set of 2 Tie Down Anchors, 4 Screws</t>
  </si>
  <si>
    <t>Stainless Steel</t>
  </si>
  <si>
    <t>ACCS-ANCH-SET-1</t>
  </si>
  <si>
    <t>Chargers</t>
  </si>
  <si>
    <t>Gen 2 and 3 Barrel End Charger</t>
  </si>
  <si>
    <t>CHAR-ORIG-G2-BLK-BARREL-1</t>
  </si>
  <si>
    <t>Grande Barrel End Charger</t>
  </si>
  <si>
    <t xml:space="preserve">CHAR-GRAN-G1-BLK-BARREL-1
</t>
  </si>
  <si>
    <t>Hats</t>
  </si>
  <si>
    <t>Everyday Camo Trucker Hat</t>
  </si>
  <si>
    <t>Old Camo</t>
  </si>
  <si>
    <t>TBHAT-EVERYDAYCAMO</t>
  </si>
  <si>
    <t>Rip-Stop Rainbow Tarpon Hat</t>
  </si>
  <si>
    <t>Khaki</t>
  </si>
  <si>
    <t>TBHAT-RAINBOWTARPON</t>
  </si>
  <si>
    <t>All Mesh Blue Cap Hat</t>
  </si>
  <si>
    <t>Blue</t>
  </si>
  <si>
    <t>HW-ALLMESHBLU-CAP-BLU-OS-1</t>
  </si>
  <si>
    <t>All Mesh Camo Trucker</t>
  </si>
  <si>
    <t>Camo</t>
  </si>
  <si>
    <t>TBHAT-MOWERSHOP-W</t>
  </si>
  <si>
    <t>El Camino Hat</t>
  </si>
  <si>
    <t>Cream / Brown</t>
  </si>
  <si>
    <t>TBHAT-EL-CAMINO-W</t>
  </si>
  <si>
    <t>Forest Green Turtle Hat</t>
  </si>
  <si>
    <t>HW-GREENROPER-FLAT-GREEN-OS-1</t>
  </si>
  <si>
    <t>Acessories</t>
  </si>
  <si>
    <t>Must Order &gt;= 6</t>
  </si>
  <si>
    <t>Turtlebox Carabiner - Blaze Orange</t>
  </si>
  <si>
    <t>ACCS-CARA-BL ORG-1</t>
  </si>
  <si>
    <t>Bumpers</t>
  </si>
  <si>
    <t>Turtlebox Ranger Bumper Set - Burnt Orange</t>
  </si>
  <si>
    <t>Burnt Orange</t>
  </si>
  <si>
    <t>BMP-RANG-G1-BT ORG-1</t>
  </si>
  <si>
    <t xml:space="preserve">Turtlebox Ranger Bumper Set - Gray </t>
  </si>
  <si>
    <t>BMP-RANG-G1- GRAY-1</t>
  </si>
  <si>
    <t>Turtlebox Ranger Bumper Set - Tan</t>
  </si>
  <si>
    <t>BMP-RANG-G1-TAN-1</t>
  </si>
  <si>
    <t>Turtlebox Ranger Bumper Set - River Rock</t>
  </si>
  <si>
    <t>River rock</t>
  </si>
  <si>
    <t>BMP-RANG-G1-RVR-1</t>
  </si>
  <si>
    <t xml:space="preserve">Turtlebox Ranger Bumper Set - Ivory </t>
  </si>
  <si>
    <t>BMP-RANG-G1-IVR-1</t>
  </si>
  <si>
    <t>Turtlebox Ranger Bumper Set - Blaze Orange</t>
  </si>
  <si>
    <t>BMP-RANG-G1-BL ORG-1</t>
  </si>
  <si>
    <t xml:space="preserve">Turtlebox Ranger Bumper Set - White </t>
  </si>
  <si>
    <t>BMP-RANG-G1-WHT-1</t>
  </si>
  <si>
    <t>Turtlebox Ranger Bumper Set - Dark Green</t>
  </si>
  <si>
    <t>Dark Green</t>
  </si>
  <si>
    <t>BMP-RANG-G1-DK GRN-1</t>
  </si>
  <si>
    <t>Turtlebox Ranger Bumper Set - Black</t>
  </si>
  <si>
    <t>BMP-RANG-G1-BLK-1</t>
  </si>
  <si>
    <t xml:space="preserve">Turtlebox Ranger Bumper Set - Yellow </t>
  </si>
  <si>
    <t>Yellow</t>
  </si>
  <si>
    <t>BMP-RANG-G1- YLLW-1</t>
  </si>
  <si>
    <t>Turtlebox Ranger Bumper Set - Purple</t>
  </si>
  <si>
    <t>Purple</t>
  </si>
  <si>
    <t>BMP-RANG-G1- PURP-1</t>
  </si>
  <si>
    <t>Turtlebox Ranger Bumper Set - Electric Blue</t>
  </si>
  <si>
    <t>Electric Blue</t>
  </si>
  <si>
    <t>BMP-RANG-G1-EL BLUE-1</t>
  </si>
  <si>
    <t>Turtlebox Ranger Bumper Set - Navy</t>
  </si>
  <si>
    <t>Navy</t>
  </si>
  <si>
    <t>BMP-RANG-G1- NAVY-1</t>
  </si>
  <si>
    <t>Turtlebox Ranger Bumper Set - Maroon</t>
  </si>
  <si>
    <t>Maroon</t>
  </si>
  <si>
    <t>BMP-RANG-G1-MRN-1</t>
  </si>
  <si>
    <t>Turtlebox Ranger Bumper Set - Pink</t>
  </si>
  <si>
    <t>Pink</t>
  </si>
  <si>
    <t>BMP-RANG-G1-PINK-1</t>
  </si>
  <si>
    <t>Turtlebox Ranger Bumper Set - Kelly Green</t>
  </si>
  <si>
    <t>Kelly Green</t>
  </si>
  <si>
    <t>BMP-RANG-G1-KL GRN-1</t>
  </si>
  <si>
    <t xml:space="preserve">Turtlebox Ranger Bumper Set - Seafoam </t>
  </si>
  <si>
    <t>Seafoam</t>
  </si>
  <si>
    <t>BMP-RANG-G1-SEAF-1</t>
  </si>
  <si>
    <t>Turtlebox Ranger Bumper Set - Royal Blue</t>
  </si>
  <si>
    <t>Royal Blue</t>
  </si>
  <si>
    <t>BMP-RANG-G1-RY BLUE-1</t>
  </si>
  <si>
    <t>Turtlebox Ranger Bumper Set - Hot Pink</t>
  </si>
  <si>
    <t>Hot Pink</t>
  </si>
  <si>
    <t>BMP-RANG-G1-HT PINK-1</t>
  </si>
  <si>
    <t>Turtlebox Ranger Bumper Set - Red</t>
  </si>
  <si>
    <t>Red</t>
  </si>
  <si>
    <t>BMP-RANG-G1-RED-1</t>
  </si>
  <si>
    <t>Feet</t>
  </si>
  <si>
    <t xml:space="preserve">Turtlebox Back Feet Set - Teal </t>
  </si>
  <si>
    <t>Teal</t>
  </si>
  <si>
    <t>BF-TEAL-4</t>
  </si>
  <si>
    <t>Turtlebox Back Feet Set - Lavender</t>
  </si>
  <si>
    <t>Lavender</t>
  </si>
  <si>
    <t>BF-LAV-4</t>
  </si>
  <si>
    <t>Turtlebox Back Feet Set - Salmon</t>
  </si>
  <si>
    <t>Salmon</t>
  </si>
  <si>
    <t>BF-SAL-4</t>
  </si>
  <si>
    <t>Turtlebox Back Feet Set - Blaze Orange</t>
  </si>
  <si>
    <t>BF-BL ORG-4</t>
  </si>
  <si>
    <t>Turtlebox Back Feet Set - Black</t>
  </si>
  <si>
    <t>BF-BLK-4</t>
  </si>
  <si>
    <t xml:space="preserve">Turtlebox Back Feet Set - Tan </t>
  </si>
  <si>
    <t>BF-TAN-4</t>
  </si>
  <si>
    <t>Turtlebox Back Feet Set - Burnt Orange</t>
  </si>
  <si>
    <t>BF-BT ORG-4</t>
  </si>
  <si>
    <t xml:space="preserve">Turtlebox Back Feet Set - Yellow </t>
  </si>
  <si>
    <t>BF-YLLW-4</t>
  </si>
  <si>
    <t>Turtlebox Back Feet Set - Dark Green</t>
  </si>
  <si>
    <t>BF-DK GRN-4</t>
  </si>
  <si>
    <t>Turtlebox Back Feet Set - Purple</t>
  </si>
  <si>
    <t>BF-PURP-4</t>
  </si>
  <si>
    <t xml:space="preserve">Turtlebox Back Feet Set - Electric Blue </t>
  </si>
  <si>
    <t>BF-EL BLUE-4</t>
  </si>
  <si>
    <t xml:space="preserve">Turtlebox Back Feet Set - Navy Blue </t>
  </si>
  <si>
    <t>Navy Blue</t>
  </si>
  <si>
    <t>BF-NAVY-4</t>
  </si>
  <si>
    <t xml:space="preserve">Turtlebox Back Feet Set - Maroon </t>
  </si>
  <si>
    <t>BF-MRN-4</t>
  </si>
  <si>
    <t>Turtlebox Back Feet Set - Red</t>
  </si>
  <si>
    <t>BF-RED-4</t>
  </si>
  <si>
    <t>Turtlebox Back Feet Set - Pink</t>
  </si>
  <si>
    <t>BF-PINK-4</t>
  </si>
  <si>
    <t xml:space="preserve">Turtlebox Back Feet Set - Gray </t>
  </si>
  <si>
    <t>BF-GRAY-4</t>
  </si>
  <si>
    <t>Turtlebox Back Feet Set - Kelly Green</t>
  </si>
  <si>
    <t>BF-KL GRN-4</t>
  </si>
  <si>
    <t>Turtlebox Back Feet Set - Seafoam</t>
  </si>
  <si>
    <t>BF-SEAF-4</t>
  </si>
  <si>
    <t>Turtlebox Back Feet Set - White</t>
  </si>
  <si>
    <t>BF-WHT-4</t>
  </si>
  <si>
    <t>Turtlebox Back Feet Set - Royal Blue</t>
  </si>
  <si>
    <t>BF-RY BLUE-4</t>
  </si>
  <si>
    <t>Turtlebox Back Feet Set - Hot Pink</t>
  </si>
  <si>
    <t>BF-HT PINK-4</t>
  </si>
  <si>
    <t>Handle Changes</t>
  </si>
  <si>
    <t>Please Slect One From Dropdown</t>
  </si>
  <si>
    <t>Color + Handle Change</t>
  </si>
  <si>
    <t>Turtlebox Speaker - Original White/Blue</t>
  </si>
  <si>
    <t>850024307780</t>
  </si>
  <si>
    <t>TB-ORIG-G3-WHT-EL BLUE-EL BLUE-2</t>
  </si>
  <si>
    <t>Turtlebox Speaker - Original White/Red</t>
  </si>
  <si>
    <t>850024307797</t>
  </si>
  <si>
    <t>TB-ORIG-G3-WHT-RED-RED-2</t>
  </si>
  <si>
    <t>Turtlebox Speaker - Original White/Tan</t>
  </si>
  <si>
    <t>850024307803</t>
  </si>
  <si>
    <t>TB-ORIG-G3-WHT-TAN-TAN-2</t>
  </si>
  <si>
    <t>Turtlebox Speaker - Original White/Green</t>
  </si>
  <si>
    <t>850024307810</t>
  </si>
  <si>
    <t>TB-ORIG-G3-WHT-DK GRN-DK GRN-2</t>
  </si>
  <si>
    <t>Turtlebox Speaker - Original White/Pink</t>
  </si>
  <si>
    <t>850024307827</t>
  </si>
  <si>
    <t>TB-ORIG-G3-WHT-PINK-PINK-2</t>
  </si>
  <si>
    <t>Turtlebox Speaker - Original White/Blaze Orange</t>
  </si>
  <si>
    <t>850024307834</t>
  </si>
  <si>
    <t>TB-ORIG-G3-WHT-BL ORG-BL ORG-2</t>
  </si>
  <si>
    <t>Turtlebox Speaker - Original White/Purple</t>
  </si>
  <si>
    <t>850024307841</t>
  </si>
  <si>
    <t>TB-ORIG-G3-WHT-PURP-PURP-2</t>
  </si>
  <si>
    <t>Turtlebox Speaker - Original White/Burnt Orange</t>
  </si>
  <si>
    <t>850024307858</t>
  </si>
  <si>
    <t>TB-ORIG-G3-WHT-BT ORG-BT ORG-2</t>
  </si>
  <si>
    <t>Turtlebox Speaker - Original White/Yellow</t>
  </si>
  <si>
    <t>850024307865</t>
  </si>
  <si>
    <t>TB-ORIG-G3-WHT-YLLW-YLLW-2</t>
  </si>
  <si>
    <t>Turtlebox Speaker - Original White/Camo</t>
  </si>
  <si>
    <t>850024307872</t>
  </si>
  <si>
    <t>TB-ORIG-G3-WHT-CAMO-BLK-2</t>
  </si>
  <si>
    <t>Turtlebox Speaker - Original White/Gray</t>
  </si>
  <si>
    <t>850024307889</t>
  </si>
  <si>
    <t>TB-ORIG-G3-WHT-GRAY-GRAY-2</t>
  </si>
  <si>
    <t>Turtlebox Speaker - Original White/Seafoam</t>
  </si>
  <si>
    <t>850024307896</t>
  </si>
  <si>
    <t>TB-ORIG-G3-WHT-SEAF-SEAF-2</t>
  </si>
  <si>
    <t>Turtlebox Speaker - Original White/Kelly Green</t>
  </si>
  <si>
    <t>850024307902</t>
  </si>
  <si>
    <t>TB-ORIG-G3-WHT-KL GRN-KL GRN-2</t>
  </si>
  <si>
    <t>Turtlebox Speaker - Original White/Royal Blue</t>
  </si>
  <si>
    <t>850024307919</t>
  </si>
  <si>
    <t>TB-ORIG-G3-WHT-RY BLUE-RY BLUE-2</t>
  </si>
  <si>
    <t>Turtlebox Speaker - Original White/Navy Blue</t>
  </si>
  <si>
    <t>850024307926</t>
  </si>
  <si>
    <t>TB-ORIG-G3-WHT-NAVY-NAVY-2</t>
  </si>
  <si>
    <t>Turtlebox Speaker - Original White/Hot Pink</t>
  </si>
  <si>
    <t>850024307933</t>
  </si>
  <si>
    <t>TB-ORIG-G3-WHT-HT PINK-HT PINK-2</t>
  </si>
  <si>
    <t>Turtlebox Speaker - Original White/Maroon</t>
  </si>
  <si>
    <t>850024307940</t>
  </si>
  <si>
    <t>TB-ORIG-G3-WHT-MRN-MRN-2</t>
  </si>
  <si>
    <t>Turtlebox Speaker - Original White/White</t>
  </si>
  <si>
    <t>850024307957</t>
  </si>
  <si>
    <t>TB-ORIG-G3-WHT-WHT-WHT-2</t>
  </si>
  <si>
    <t>Turtlebox Speaker - Original Green/Tan</t>
  </si>
  <si>
    <t>850024307964</t>
  </si>
  <si>
    <t>TB-ORIG-G3-OG GRN-TAN-TAN-2</t>
  </si>
  <si>
    <t>Turtlebox Speaker - Original Green/Burnt Orange</t>
  </si>
  <si>
    <t>850024307971</t>
  </si>
  <si>
    <t>TB-ORIG-G3-OG GRN-BT ORG-BT ORG-2</t>
  </si>
  <si>
    <t>Turtlebox Speaker - Original Green/Yellow</t>
  </si>
  <si>
    <t>850024307988</t>
  </si>
  <si>
    <t>TB-ORIG-G3-OG GRN-YLLW-YLLW-2</t>
  </si>
  <si>
    <t>Turtlebox Speaker - Original Green/Blaze Orange</t>
  </si>
  <si>
    <t>850024307995</t>
  </si>
  <si>
    <t>TB-ORIG-G3-OG GRN-BL ORG-BL ORG-2</t>
  </si>
  <si>
    <t>Turtlebox Speaker - Original Green/Green</t>
  </si>
  <si>
    <t>850069058005</t>
  </si>
  <si>
    <t>TB-ORIG-G3-OG GRN-DK GRN-DK GRN-2</t>
  </si>
  <si>
    <t>Turtlebox Speaker - Original Green/Camo</t>
  </si>
  <si>
    <t>850069058012</t>
  </si>
  <si>
    <t>TB-ORIG-G3-OG GRN-CAMO-BLK-2</t>
  </si>
  <si>
    <t>Turtlebox Speaker - Original Green/Seafoam</t>
  </si>
  <si>
    <t>850069058029</t>
  </si>
  <si>
    <t>TB-ORIG-G3-OG GRN-SEAF-SEAF-2</t>
  </si>
  <si>
    <t>Turtlebox Speaker - Original Green/White</t>
  </si>
  <si>
    <t>850069058036</t>
  </si>
  <si>
    <t>TB-ORIG-G3-OG GRN-WHT-WHT-2</t>
  </si>
  <si>
    <t>Turtlebox Speaker - Original Orange/Tan</t>
  </si>
  <si>
    <t>850069058043</t>
  </si>
  <si>
    <t>TB-ORIG-G3-ORG-TAN-TAN-2</t>
  </si>
  <si>
    <t>Turtlebox Speaker - Original Orange/Yellow</t>
  </si>
  <si>
    <t>850069058050</t>
  </si>
  <si>
    <t>TB-ORIG-G3-ORG-YLLW-YLLW-2</t>
  </si>
  <si>
    <t>Turtlebox Speaker - Original Orange/Blaze Orange</t>
  </si>
  <si>
    <t>850069058067</t>
  </si>
  <si>
    <t>TB-ORIG-G3-ORG-BL ORG-BL ORG-2</t>
  </si>
  <si>
    <t>Turtlebox Speaker - Original Orange/Green</t>
  </si>
  <si>
    <t>850069058074</t>
  </si>
  <si>
    <t>TB-ORIG-G3-ORG-DK GRN-DK GRN-2</t>
  </si>
  <si>
    <t>Turtlebox Speaker - Original Orange/Camo</t>
  </si>
  <si>
    <t>850069058081</t>
  </si>
  <si>
    <t>TB-ORIG-G3-ORG-CAMO-BLK-2</t>
  </si>
  <si>
    <t>Turtlebox Speaker - Original Orange/Purple</t>
  </si>
  <si>
    <t>850069058098</t>
  </si>
  <si>
    <t>TB-ORIG-G3-ORG-PURP-PURP-2</t>
  </si>
  <si>
    <t>Turtlebox Speaker - Original Orange/Blue</t>
  </si>
  <si>
    <t>850069058104</t>
  </si>
  <si>
    <t>TB-ORIG-G3-ORG-EL BLUE-EL BLUE-2</t>
  </si>
  <si>
    <t>Turtlebox Speaker - Original Orange/Navy Blue</t>
  </si>
  <si>
    <t>850069058111</t>
  </si>
  <si>
    <t>TB-ORIG-G3-ORG-NAVY-NAVY-2</t>
  </si>
  <si>
    <t>Turtlebox Speaker - Original Orange/Maroon</t>
  </si>
  <si>
    <t>850069058128</t>
  </si>
  <si>
    <t>TB-ORIG-G3-ORG-MRN-MRN-2</t>
  </si>
  <si>
    <t>Turtlebox Speaker - Original Orange/Pink</t>
  </si>
  <si>
    <t>850069058135</t>
  </si>
  <si>
    <t>TB-ORIG-G3-ORG-PINK-PINK-2</t>
  </si>
  <si>
    <t>Turtlebox Speaker - Original Orange/Gray</t>
  </si>
  <si>
    <t>850069058142</t>
  </si>
  <si>
    <t>TB-ORIG-G3-ORG-GRAY-GRAY-2</t>
  </si>
  <si>
    <t>Turtlebox Speaker - Original Orange/Kelly Green</t>
  </si>
  <si>
    <t>850069058159</t>
  </si>
  <si>
    <t>TB-ORIG-G3-ORG-KL GRN-KL GRN-2</t>
  </si>
  <si>
    <t>Turtlebox Speaker - Original Orange/Seafoam</t>
  </si>
  <si>
    <t>850069058166</t>
  </si>
  <si>
    <t>TB-ORIG-G3-ORG-SEAF-SEAF-2</t>
  </si>
  <si>
    <t>Turtlebox Speaker - Original Orange/White</t>
  </si>
  <si>
    <t>850069058173</t>
  </si>
  <si>
    <t>TB-ORIG-G3-ORG-WHT-WHT-2</t>
  </si>
  <si>
    <t>Turtlebox Speaker - Original Orange/Royal Blue</t>
  </si>
  <si>
    <t>850069058180</t>
  </si>
  <si>
    <t>TB-ORIG-G3-ORG-RY BLUE-RY BLUE-2</t>
  </si>
  <si>
    <t>Turtlebox Speaker - Original Orange/Hot Pink</t>
  </si>
  <si>
    <t>850069058197</t>
  </si>
  <si>
    <t>TB-ORIG-G3-ORG-HT PINK-HT PINK-2</t>
  </si>
  <si>
    <t>Turtlebox Speaker - Original Tan/Tan</t>
  </si>
  <si>
    <t>850069058203</t>
  </si>
  <si>
    <t>TB-ORIG-G3-TAN-TAN-TAN-2</t>
  </si>
  <si>
    <t>Turtlebox Speaker - Original Tan/Burnt Orange</t>
  </si>
  <si>
    <t>850069058210</t>
  </si>
  <si>
    <t>TB-ORIG-G3-TAN-BT ORG-BT ORG-2</t>
  </si>
  <si>
    <t>Turtlebox Speaker - Original Tan/Yellow</t>
  </si>
  <si>
    <t>850069058227</t>
  </si>
  <si>
    <t>TB-ORIG-G3-TAN-YLLW-YLLW-2</t>
  </si>
  <si>
    <t>Turtlebox Speaker - Original Tan/Blaze Orange</t>
  </si>
  <si>
    <t>850069058234</t>
  </si>
  <si>
    <t>TB-ORIG-G3-TAN-BL ORG-BL ORG-2</t>
  </si>
  <si>
    <t>Turtlebox Speaker - Original Tan/Green</t>
  </si>
  <si>
    <t>850069058241</t>
  </si>
  <si>
    <t>TB-ORIG-G3-TAN-DK GRN-DK GRN-2</t>
  </si>
  <si>
    <t>Turtlebox Speaker - Original Tan/Camo</t>
  </si>
  <si>
    <t>850069058258</t>
  </si>
  <si>
    <t>TB-ORIG-G3-TAN-CAMO-BLK-2</t>
  </si>
  <si>
    <t>Turtlebox Speaker - Original Tan/Gray</t>
  </si>
  <si>
    <t>850069058265</t>
  </si>
  <si>
    <t>TB-ORIG-G3-TAN-GRAY-GRAY-2</t>
  </si>
  <si>
    <t>Turtlebox Speaker - Original Tan/White</t>
  </si>
  <si>
    <t>850069058272</t>
  </si>
  <si>
    <t>TB-ORIG-G3-TAN-WHT-WHT-2</t>
  </si>
  <si>
    <t>Turtlebox Speaker - Original Tan/Royal Blue</t>
  </si>
  <si>
    <t>850069058289</t>
  </si>
  <si>
    <t>TB-ORIG-G3-TAN-RY BLUE-RY BLUE-2</t>
  </si>
  <si>
    <t>Turtlebox Speaker - Original Gray/Tan</t>
  </si>
  <si>
    <t>850069058296</t>
  </si>
  <si>
    <t>TB-ORIG-G3-GRAY-TAN-TAN-2</t>
  </si>
  <si>
    <t>Turtlebox Speaker - Original Gray/Burnt Orange</t>
  </si>
  <si>
    <t>850069058302</t>
  </si>
  <si>
    <t>TB-ORIG-G3-GRAY-BT ORG-BT ORG-2</t>
  </si>
  <si>
    <t>Turtlebox Speaker - Original Gray/Yellow</t>
  </si>
  <si>
    <t>850069058319</t>
  </si>
  <si>
    <t>TB-ORIG-G3-GRAY-YLLW-YLLW-2</t>
  </si>
  <si>
    <t>Turtlebox Speaker - Original Gray/Blaze Orange</t>
  </si>
  <si>
    <t>850069058326</t>
  </si>
  <si>
    <t>TB-ORIG-G3-GRAY-BL ORG-BL ORG-2</t>
  </si>
  <si>
    <t>Turtlebox Speaker - Original Gray/Green</t>
  </si>
  <si>
    <t>850069058333</t>
  </si>
  <si>
    <t>TB-ORIG-G3-GRAY-DK GRN-DK GRN-2</t>
  </si>
  <si>
    <t>Turtlebox Speaker - Original Gray/Camo</t>
  </si>
  <si>
    <t>850069058340</t>
  </si>
  <si>
    <t>TB-ORIG-G3-GRAY-CAMO-BLK-2</t>
  </si>
  <si>
    <t>Turtlebox Speaker - Original Gray/Purple</t>
  </si>
  <si>
    <t>850069058357</t>
  </si>
  <si>
    <t>TB-ORIG-G3-GRAY-PURP-PURP-2</t>
  </si>
  <si>
    <t>Turtlebox Speaker - Original Gray/Blue</t>
  </si>
  <si>
    <t>850069058364</t>
  </si>
  <si>
    <t>TB-ORIG-G3-GRAY-EL BLUE-EL BLUE-2</t>
  </si>
  <si>
    <t>Turtlebox Speaker - Original Gray/Navy Blue</t>
  </si>
  <si>
    <t>850069058371</t>
  </si>
  <si>
    <t>TB-ORIG-G3-GRAY-NAVY-NAVY-2</t>
  </si>
  <si>
    <t>Turtlebox Speaker - Original Gray/Maroon</t>
  </si>
  <si>
    <t>850069058388</t>
  </si>
  <si>
    <t>TB-ORIG-G3-GRAY-MRN-MRN-2</t>
  </si>
  <si>
    <t>Turtlebox Speaker - Original Gray/Red</t>
  </si>
  <si>
    <t>850069058395</t>
  </si>
  <si>
    <t>TB-ORIG-G3-GRAY-RED-RED-2</t>
  </si>
  <si>
    <t>Turtlebox Speaker - Original Gray/Pink</t>
  </si>
  <si>
    <t>850069058401</t>
  </si>
  <si>
    <t>TB-ORIG-G3-GRAY-PINK-PINK-2</t>
  </si>
  <si>
    <t>Turtlebox Speaker - Original Gray/Gray</t>
  </si>
  <si>
    <t>850069058418</t>
  </si>
  <si>
    <t>TB-ORIG-G3-GRAY-GRAY-GRAY-2</t>
  </si>
  <si>
    <t>Turtlebox Speaker - Original Gray/Kelly Green</t>
  </si>
  <si>
    <t>850069058425</t>
  </si>
  <si>
    <t>TB-ORIG-G3-GRAY-KL GRN-KL GRN-2</t>
  </si>
  <si>
    <t>Turtlebox Speaker - Original Gray/Seafoam</t>
  </si>
  <si>
    <t>850069058432</t>
  </si>
  <si>
    <t>TB-ORIG-G3-GRAY-SEAF-SEAF-2</t>
  </si>
  <si>
    <t>Turtlebox Speaker - Original Gray/White</t>
  </si>
  <si>
    <t>850069058449</t>
  </si>
  <si>
    <t>TB-ORIG-G3-GRAY-WHT-WHT-2</t>
  </si>
  <si>
    <t>Turtlebox Speaker - Original Gray/Royal Blue</t>
  </si>
  <si>
    <t>850069058456</t>
  </si>
  <si>
    <t>TB-ORIG-G3-GRAY-RY BLUE-RY BLUE-2</t>
  </si>
  <si>
    <t>Turtlebox Speaker - Original Gray/Hot Pink</t>
  </si>
  <si>
    <t>850069058463</t>
  </si>
  <si>
    <t>TB-ORIG-G3-GRAY-HT PINK-HT PINK-2</t>
  </si>
  <si>
    <t>GTIN</t>
  </si>
  <si>
    <t>GTIN-8</t>
  </si>
  <si>
    <t>GTIN-12 (U.P.C.)</t>
  </si>
  <si>
    <t>Desc 1 Language</t>
  </si>
  <si>
    <t>Product Industry</t>
  </si>
  <si>
    <t>Packaging Level</t>
  </si>
  <si>
    <t>00810190880005</t>
  </si>
  <si>
    <t/>
  </si>
  <si>
    <t>Turtlebox Ranger Bumper - Burnt Orange</t>
  </si>
  <si>
    <t>810190880005</t>
  </si>
  <si>
    <t>en</t>
  </si>
  <si>
    <t>General</t>
  </si>
  <si>
    <t>Each</t>
  </si>
  <si>
    <t>00810190880012</t>
  </si>
  <si>
    <t>Turtlebox Speaker - Gen 3 2 Pack</t>
  </si>
  <si>
    <t>810190880012</t>
  </si>
  <si>
    <t>00810190880029</t>
  </si>
  <si>
    <t>Turtlebox Speaker - Gen 3 LSU</t>
  </si>
  <si>
    <t>810190880029</t>
  </si>
  <si>
    <t>00810190880036</t>
  </si>
  <si>
    <t>Turtlebox Speaker - Gen 3 UT</t>
  </si>
  <si>
    <t>810190880036</t>
  </si>
  <si>
    <t>00810190880043</t>
  </si>
  <si>
    <t>Turtlebox Speaker - Gen 3 TAMU</t>
  </si>
  <si>
    <t>810190880043</t>
  </si>
  <si>
    <t>00810190880050</t>
  </si>
  <si>
    <t>Turtlebox Speaker - Gen 3 TENN</t>
  </si>
  <si>
    <t>810190880050</t>
  </si>
  <si>
    <t>00810190880067</t>
  </si>
  <si>
    <t>Turtlebox Speaker - Gen 3 Oregon</t>
  </si>
  <si>
    <t>810190880067</t>
  </si>
  <si>
    <t>00810190880074</t>
  </si>
  <si>
    <t>Turtlebox Speaker - Gen 3 Ole Miss</t>
  </si>
  <si>
    <t>810190880074</t>
  </si>
  <si>
    <t>00810190880081</t>
  </si>
  <si>
    <t>Turtlebox Speaker - Gen 3 White 2pk</t>
  </si>
  <si>
    <t>810190880081</t>
  </si>
  <si>
    <t>00810190880098</t>
  </si>
  <si>
    <t>Turtlebox Speaker - Gen 3 Gray 2pk</t>
  </si>
  <si>
    <t>810190880098</t>
  </si>
  <si>
    <t>00810190880104</t>
  </si>
  <si>
    <t>Turtlebox Speaker - Gen 3 Tan 2pk</t>
  </si>
  <si>
    <t>810190880104</t>
  </si>
  <si>
    <t>00810190880111</t>
  </si>
  <si>
    <t>Turtlebox Speaker - Gen 3 Orange 2pk</t>
  </si>
  <si>
    <t>810190880111</t>
  </si>
  <si>
    <t>00810190880128</t>
  </si>
  <si>
    <t>Turtlebox Speaker - Gen 3 Green 2pk</t>
  </si>
  <si>
    <t>810190880128</t>
  </si>
  <si>
    <t>00810190880135</t>
  </si>
  <si>
    <t>Turtlebox Speaker - Ranger Gray 4pk</t>
  </si>
  <si>
    <t>810190880135</t>
  </si>
  <si>
    <t>00810190880142</t>
  </si>
  <si>
    <t>Turtlebox Speaker - Ranger Gray 8pk</t>
  </si>
  <si>
    <t>810190880142</t>
  </si>
  <si>
    <t>00810190880159</t>
  </si>
  <si>
    <t>Turtlebox Speaker - Ranger Ivory 8pk</t>
  </si>
  <si>
    <t>810190880159</t>
  </si>
  <si>
    <t>00810190880166</t>
  </si>
  <si>
    <t>Turtlebox Speaker - Ranger Ivory 4pk</t>
  </si>
  <si>
    <t>810190880166</t>
  </si>
  <si>
    <t>00810190880173</t>
  </si>
  <si>
    <t>Turtlebox Speaker - Ranger Orange 4pk</t>
  </si>
  <si>
    <t>810190880173</t>
  </si>
  <si>
    <t>00810190880180</t>
  </si>
  <si>
    <t>Turtlebox Speaker - Ranger Orange 8pk</t>
  </si>
  <si>
    <t>810190880180</t>
  </si>
  <si>
    <t>00810190880197</t>
  </si>
  <si>
    <t>Turtlebox Speaker - Ranger Tan 8pk</t>
  </si>
  <si>
    <t>810190880197</t>
  </si>
  <si>
    <t>00810190880203</t>
  </si>
  <si>
    <t>Turtlebox Speaker - Ranger Tan 4pk</t>
  </si>
  <si>
    <t>810190880203</t>
  </si>
  <si>
    <t>00810190880210</t>
  </si>
  <si>
    <t>Turtlebox Speaker - Ranger River Rock 8pk</t>
  </si>
  <si>
    <t>810190880210</t>
  </si>
  <si>
    <t>00810190880227</t>
  </si>
  <si>
    <t>Turtlebox Speaker - Ranger River Rock 4pk</t>
  </si>
  <si>
    <t>810190880227</t>
  </si>
  <si>
    <t>00810190880234</t>
  </si>
  <si>
    <t xml:space="preserve">Turtlebox Speaker - Original Tan/Maroon </t>
  </si>
  <si>
    <t>810190880234</t>
  </si>
  <si>
    <t>00810190880241</t>
  </si>
  <si>
    <t>Turtlebox Back Feet - Teal</t>
  </si>
  <si>
    <t>810190880241</t>
  </si>
  <si>
    <t>00810190880258</t>
  </si>
  <si>
    <t>Turtlebox Back Feet - Lavender</t>
  </si>
  <si>
    <t>810190880258</t>
  </si>
  <si>
    <t>00810190880265</t>
  </si>
  <si>
    <t>Turtlebox Back Feet - Salmon</t>
  </si>
  <si>
    <t>810190880265</t>
  </si>
  <si>
    <t>00810190880272</t>
  </si>
  <si>
    <t>Turtlebox Speaker - Gen 3 Delta Brown 2pk</t>
  </si>
  <si>
    <t>810190880272</t>
  </si>
  <si>
    <t>00810190880289</t>
  </si>
  <si>
    <t>Turtlebox Speaker - Gen3 Delta Brown</t>
  </si>
  <si>
    <t>810190880289</t>
  </si>
  <si>
    <t>00850024307001</t>
  </si>
  <si>
    <t>Turtlebox Speaker (Set of 2) - Maroon</t>
  </si>
  <si>
    <t>850024307001</t>
  </si>
  <si>
    <t>00850024307018</t>
  </si>
  <si>
    <t>Turtlebox Speaker (Set of 2) - Burnt Orange</t>
  </si>
  <si>
    <t>850024307018</t>
  </si>
  <si>
    <t>00850024307025</t>
  </si>
  <si>
    <t>Turtlebox Speaker (Set of 2) - Tan</t>
  </si>
  <si>
    <t>850024307025</t>
  </si>
  <si>
    <t>00850024307032</t>
  </si>
  <si>
    <t>Turtlebox Speaker (Set of 2) - Gray</t>
  </si>
  <si>
    <t>850024307032</t>
  </si>
  <si>
    <t>00850024307049</t>
  </si>
  <si>
    <t>Turtlebox Speaker - White</t>
  </si>
  <si>
    <t>850024307049</t>
  </si>
  <si>
    <t>00850024307056</t>
  </si>
  <si>
    <t>Turtlebox Speaker - Gen 2 White</t>
  </si>
  <si>
    <t>850024307056</t>
  </si>
  <si>
    <t>00850024307063</t>
  </si>
  <si>
    <t>Turtlebox Speaker - Gen 2 Tan</t>
  </si>
  <si>
    <t>850024307063</t>
  </si>
  <si>
    <t>00850024307070</t>
  </si>
  <si>
    <t>Turtlebox Speaker - Gen 2 Gray</t>
  </si>
  <si>
    <t>850024307070</t>
  </si>
  <si>
    <t>00850024307087</t>
  </si>
  <si>
    <t>Turtlebox Speaker - Gen 2 Green</t>
  </si>
  <si>
    <t>850024307087</t>
  </si>
  <si>
    <t>00850024307094</t>
  </si>
  <si>
    <t>Turtlebox Speaker - Gen 2 Orange &amp; White</t>
  </si>
  <si>
    <t>850024307094</t>
  </si>
  <si>
    <t>00850024307100</t>
  </si>
  <si>
    <t>Turtlebox Inner - Gen 2 Green</t>
  </si>
  <si>
    <t>850024307100</t>
  </si>
  <si>
    <t>Inner Pack</t>
  </si>
  <si>
    <t>00850024307117</t>
  </si>
  <si>
    <t>Turtlebox Inner - Gen 2 Gray</t>
  </si>
  <si>
    <t>850024307117</t>
  </si>
  <si>
    <t>00850024307124</t>
  </si>
  <si>
    <t>Turtlebox Inner - Gen 2 White</t>
  </si>
  <si>
    <t>850024307124</t>
  </si>
  <si>
    <t>00850024307131</t>
  </si>
  <si>
    <t>Turtlebox Inner - Gen 2 Tan</t>
  </si>
  <si>
    <t>850024307131</t>
  </si>
  <si>
    <t>00850024307148</t>
  </si>
  <si>
    <t>TB Hat - Sea Turtle - Deep Blue - 5P - Unstr</t>
  </si>
  <si>
    <t>850024307148</t>
  </si>
  <si>
    <t>Apparel</t>
  </si>
  <si>
    <t>00850024307155</t>
  </si>
  <si>
    <t>TB Hat - Turtle Mountain - Light Gray - 6P - Str</t>
  </si>
  <si>
    <t>850024307155</t>
  </si>
  <si>
    <t>00850024307162</t>
  </si>
  <si>
    <t>TB Hat - Live Free - White - 5P - Str</t>
  </si>
  <si>
    <t>850024307162</t>
  </si>
  <si>
    <t>00850024307179</t>
  </si>
  <si>
    <t>TB Hat - Hunter - Bronze/Brown - 5P - Foam</t>
  </si>
  <si>
    <t>850024307179</t>
  </si>
  <si>
    <t>00850024307186</t>
  </si>
  <si>
    <t>TB Hat - Turtledove - Khaki - 5P - Str</t>
  </si>
  <si>
    <t>850024307186</t>
  </si>
  <si>
    <t>00850024307193</t>
  </si>
  <si>
    <t>Turtlebox Speaker - Gen 2 Brown/tan/orange</t>
  </si>
  <si>
    <t>850024307193</t>
  </si>
  <si>
    <t>00850024307209</t>
  </si>
  <si>
    <t>Turtle-Straps</t>
  </si>
  <si>
    <t>850024307209</t>
  </si>
  <si>
    <t>00850024307216</t>
  </si>
  <si>
    <t>Charger - Gen 2</t>
  </si>
  <si>
    <t>850024307216</t>
  </si>
  <si>
    <t>00850024307223</t>
  </si>
  <si>
    <t>TB Hat - Bossman - Black/Gold</t>
  </si>
  <si>
    <t>850024307223</t>
  </si>
  <si>
    <t>00850024307230</t>
  </si>
  <si>
    <t>TB Hat - Texas Flag - Biscuit</t>
  </si>
  <si>
    <t>850024307230</t>
  </si>
  <si>
    <t>00850024307247</t>
  </si>
  <si>
    <t>TB Hat - America - Red/White/Blue</t>
  </si>
  <si>
    <t>850024307247</t>
  </si>
  <si>
    <t>00850024307254</t>
  </si>
  <si>
    <t>TB Hat - Tarpon - Khaki/Stone</t>
  </si>
  <si>
    <t>850024307254</t>
  </si>
  <si>
    <t>00850024307261</t>
  </si>
  <si>
    <t>TB Hat - Camo Trucker Patch</t>
  </si>
  <si>
    <t>850024307261</t>
  </si>
  <si>
    <t>00850024307278</t>
  </si>
  <si>
    <t>TB Hat - Camo Mesh Patch Hat</t>
  </si>
  <si>
    <t>850024307278</t>
  </si>
  <si>
    <t>00850024307285</t>
  </si>
  <si>
    <t>TB Hat - Throwback Orange Floppy</t>
  </si>
  <si>
    <t>850024307285</t>
  </si>
  <si>
    <t>00850024307292</t>
  </si>
  <si>
    <t>TB Hat - Simple Man Khaki Dad Hat</t>
  </si>
  <si>
    <t>850024307292</t>
  </si>
  <si>
    <t>00850024307308</t>
  </si>
  <si>
    <t>TB Hat - Forest Turtle Dad hat</t>
  </si>
  <si>
    <t>850024307308</t>
  </si>
  <si>
    <t>00850024307315</t>
  </si>
  <si>
    <t>Turtle Straps - Black</t>
  </si>
  <si>
    <t>850024307315</t>
  </si>
  <si>
    <t>00850024307322</t>
  </si>
  <si>
    <t>Turtle Straps - Orange</t>
  </si>
  <si>
    <t>850024307322</t>
  </si>
  <si>
    <t>00850024307339</t>
  </si>
  <si>
    <t>Turtlebox Speaker - Gen 2 Mossy Oak BL</t>
  </si>
  <si>
    <t>850024307339</t>
  </si>
  <si>
    <t>00850024307346</t>
  </si>
  <si>
    <t>Turtlebox Speaker - Gen 2 NWTF</t>
  </si>
  <si>
    <t>850024307346</t>
  </si>
  <si>
    <t>00850024307353</t>
  </si>
  <si>
    <t>TB Hat - Simple BOX - Lime Green</t>
  </si>
  <si>
    <t>850024307353</t>
  </si>
  <si>
    <t>00850024307360</t>
  </si>
  <si>
    <t>TB Hat - Simple BOX - Stone Gray</t>
  </si>
  <si>
    <t>850024307360</t>
  </si>
  <si>
    <t>00850024307377</t>
  </si>
  <si>
    <t>Turtle Straps - White</t>
  </si>
  <si>
    <t>850024307377</t>
  </si>
  <si>
    <t>00850024307384</t>
  </si>
  <si>
    <t>Turtle Straps - Tan</t>
  </si>
  <si>
    <t>850024307384</t>
  </si>
  <si>
    <t>00850024307391</t>
  </si>
  <si>
    <t>Turtlebox Speaker - Grande Gray</t>
  </si>
  <si>
    <t>850024307391</t>
  </si>
  <si>
    <t>00850024307407</t>
  </si>
  <si>
    <t>TB Hat - Tarpon Visor</t>
  </si>
  <si>
    <t>850024307407</t>
  </si>
  <si>
    <t>00850024307414</t>
  </si>
  <si>
    <t>Turtlebox Speaker - Grande White</t>
  </si>
  <si>
    <t>850024307414</t>
  </si>
  <si>
    <t>00850024307421</t>
  </si>
  <si>
    <t>TB Hat - Roughwear Flat Brim</t>
  </si>
  <si>
    <t>850024307421</t>
  </si>
  <si>
    <t>00850024307438</t>
  </si>
  <si>
    <t>TB Hat - All-Mesh Cap</t>
  </si>
  <si>
    <t>850024307438</t>
  </si>
  <si>
    <t>00850024307445</t>
  </si>
  <si>
    <t>TB Hat - Cotton Ripstop Turtle Cap</t>
  </si>
  <si>
    <t>850024307445</t>
  </si>
  <si>
    <t>00850024307452</t>
  </si>
  <si>
    <t>TB Hat - Cotton Oxford Rope Golf Cap</t>
  </si>
  <si>
    <t>850024307452</t>
  </si>
  <si>
    <t>00850024307469</t>
  </si>
  <si>
    <t>TB Hat - Cotton Oxford Foam-Front Trucker</t>
  </si>
  <si>
    <t>850024307469</t>
  </si>
  <si>
    <t>00850024307476</t>
  </si>
  <si>
    <t>TB Hat - Performance Adventure Cap</t>
  </si>
  <si>
    <t>850024307476</t>
  </si>
  <si>
    <t>00850024307483</t>
  </si>
  <si>
    <t>TB Hat - Kids LT GREY</t>
  </si>
  <si>
    <t>850024307483</t>
  </si>
  <si>
    <t>00850024307490</t>
  </si>
  <si>
    <t>TB Hat - Kids LT BLUE</t>
  </si>
  <si>
    <t>850024307490</t>
  </si>
  <si>
    <t>00850024307506</t>
  </si>
  <si>
    <t>Turtlebox Inner - Gen 2 River Rock</t>
  </si>
  <si>
    <t>850024307506</t>
  </si>
  <si>
    <t>00850024307513</t>
  </si>
  <si>
    <t>Turtlebox Speaker - Gen 2 River Rock</t>
  </si>
  <si>
    <t>850024307513</t>
  </si>
  <si>
    <t>00850024307520</t>
  </si>
  <si>
    <t>All-Mesh Camo Turtlebox Trucker Hat</t>
  </si>
  <si>
    <t>850024307520</t>
  </si>
  <si>
    <t>00850024307537</t>
  </si>
  <si>
    <t>OG Lightweight Turtlebox Runner Hat</t>
  </si>
  <si>
    <t>850024307537</t>
  </si>
  <si>
    <t>00850024307544</t>
  </si>
  <si>
    <t>Old Glory Curved Hat</t>
  </si>
  <si>
    <t>850024307544</t>
  </si>
  <si>
    <t>00850024307551</t>
  </si>
  <si>
    <t>Turtlebox Brown Curved Hat</t>
  </si>
  <si>
    <t>850024307551</t>
  </si>
  <si>
    <t>00850024307568</t>
  </si>
  <si>
    <t>Bossman Foam Hat</t>
  </si>
  <si>
    <t>850024307568</t>
  </si>
  <si>
    <t>00850024307575</t>
  </si>
  <si>
    <t>Live Free Wave Hat</t>
  </si>
  <si>
    <t>850024307575</t>
  </si>
  <si>
    <t>00850024307582</t>
  </si>
  <si>
    <t>El Camino Retro Hat</t>
  </si>
  <si>
    <t>850024307582</t>
  </si>
  <si>
    <t>00850024307599</t>
  </si>
  <si>
    <t>Good Vibrations Hat</t>
  </si>
  <si>
    <t>850024307599</t>
  </si>
  <si>
    <t>00850024307605</t>
  </si>
  <si>
    <t>Jammin Turtle Hat</t>
  </si>
  <si>
    <t>850024307605</t>
  </si>
  <si>
    <t>00850024307612</t>
  </si>
  <si>
    <t>Tie Down Anchor</t>
  </si>
  <si>
    <t>850024307612</t>
  </si>
  <si>
    <t>00850024307629</t>
  </si>
  <si>
    <t>Jammin Turtle Trucker Hat</t>
  </si>
  <si>
    <t>850024307629</t>
  </si>
  <si>
    <t>00850024307636</t>
  </si>
  <si>
    <t>Live Free Patch Blue Hat</t>
  </si>
  <si>
    <t>850024307636</t>
  </si>
  <si>
    <t>00850024307643</t>
  </si>
  <si>
    <t>Original Patch Hat - Tan</t>
  </si>
  <si>
    <t>850024307643</t>
  </si>
  <si>
    <t>00850024307650</t>
  </si>
  <si>
    <t>Turtlebox Speaker - Grande Field Tan</t>
  </si>
  <si>
    <t>850024307650</t>
  </si>
  <si>
    <t>00850024307667</t>
  </si>
  <si>
    <t>Turtlebox Speaker - Grande Orange</t>
  </si>
  <si>
    <t>850024307667</t>
  </si>
  <si>
    <t>00850024307674</t>
  </si>
  <si>
    <t>Turtlebox Speaker - Ranger Gray</t>
  </si>
  <si>
    <t>850024307674</t>
  </si>
  <si>
    <t>00850024307681</t>
  </si>
  <si>
    <t>Turtlebox Speaker - Ranger Ivory</t>
  </si>
  <si>
    <t>850024307681</t>
  </si>
  <si>
    <t>00850024307698</t>
  </si>
  <si>
    <t xml:space="preserve">Turtlebox Speaker - Ranger Orange </t>
  </si>
  <si>
    <t>850024307698</t>
  </si>
  <si>
    <t>00850024307704</t>
  </si>
  <si>
    <t>Turtlebox Speaker - Ranger River Rock</t>
  </si>
  <si>
    <t>850024307704</t>
  </si>
  <si>
    <t>00850024307711</t>
  </si>
  <si>
    <t>Turtlebox Speaker - Ranger Tan</t>
  </si>
  <si>
    <t>850024307711</t>
  </si>
  <si>
    <t>00850024307728</t>
  </si>
  <si>
    <t>Turtlebox Speaker - Gen 3 White</t>
  </si>
  <si>
    <t>850024307728</t>
  </si>
  <si>
    <t>00850024307735</t>
  </si>
  <si>
    <t>Turtlebox Speaker - Gen 3 Gray</t>
  </si>
  <si>
    <t>850024307735</t>
  </si>
  <si>
    <t>00850024307742</t>
  </si>
  <si>
    <t>Turtlebox Speaker - Gen 3 Tan</t>
  </si>
  <si>
    <t>850024307742</t>
  </si>
  <si>
    <t>00850024307759</t>
  </si>
  <si>
    <t>Turtlebox Speaker - Gen 3 Green</t>
  </si>
  <si>
    <t>850024307759</t>
  </si>
  <si>
    <t>00850024307766</t>
  </si>
  <si>
    <t>Turtlebox Speaker - Gen 3 Orange</t>
  </si>
  <si>
    <t>850024307766</t>
  </si>
  <si>
    <t>00850024307773</t>
  </si>
  <si>
    <t>Turtlebox Speaker - Ranger Green</t>
  </si>
  <si>
    <t>850024307773</t>
  </si>
  <si>
    <t>00850024307780</t>
  </si>
  <si>
    <t>00850024307797</t>
  </si>
  <si>
    <t>00850024307803</t>
  </si>
  <si>
    <t>00850024307810</t>
  </si>
  <si>
    <t>00850024307827</t>
  </si>
  <si>
    <t>00850024307834</t>
  </si>
  <si>
    <t>00850024307841</t>
  </si>
  <si>
    <t>00850024307858</t>
  </si>
  <si>
    <t>00850024307865</t>
  </si>
  <si>
    <t>00850024307872</t>
  </si>
  <si>
    <t>00850024307889</t>
  </si>
  <si>
    <t>00850024307896</t>
  </si>
  <si>
    <t>00850024307902</t>
  </si>
  <si>
    <t>00850024307919</t>
  </si>
  <si>
    <t>00850024307926</t>
  </si>
  <si>
    <t>00850024307933</t>
  </si>
  <si>
    <t>00850024307940</t>
  </si>
  <si>
    <t>00850024307957</t>
  </si>
  <si>
    <t>00850024307964</t>
  </si>
  <si>
    <t>00850024307971</t>
  </si>
  <si>
    <t>00850024307988</t>
  </si>
  <si>
    <t>00850024307995</t>
  </si>
  <si>
    <t>00850069058005</t>
  </si>
  <si>
    <t>00850069058012</t>
  </si>
  <si>
    <t>00850069058029</t>
  </si>
  <si>
    <t>00850069058036</t>
  </si>
  <si>
    <t>00850069058043</t>
  </si>
  <si>
    <t>00850069058050</t>
  </si>
  <si>
    <t>00850069058067</t>
  </si>
  <si>
    <t>00850069058074</t>
  </si>
  <si>
    <t>00850069058081</t>
  </si>
  <si>
    <t>00850069058098</t>
  </si>
  <si>
    <t>00850069058104</t>
  </si>
  <si>
    <t>00850069058111</t>
  </si>
  <si>
    <t>00850069058128</t>
  </si>
  <si>
    <t>00850069058135</t>
  </si>
  <si>
    <t>00850069058142</t>
  </si>
  <si>
    <t>00850069058159</t>
  </si>
  <si>
    <t>00850069058166</t>
  </si>
  <si>
    <t>00850069058173</t>
  </si>
  <si>
    <t>00850069058180</t>
  </si>
  <si>
    <t>00850069058197</t>
  </si>
  <si>
    <t>00850069058203</t>
  </si>
  <si>
    <t>00850069058210</t>
  </si>
  <si>
    <t>00850069058227</t>
  </si>
  <si>
    <t>00850069058234</t>
  </si>
  <si>
    <t>00850069058241</t>
  </si>
  <si>
    <t>00850069058258</t>
  </si>
  <si>
    <t>00850069058265</t>
  </si>
  <si>
    <t>00850069058272</t>
  </si>
  <si>
    <t>00850069058289</t>
  </si>
  <si>
    <t>00850069058296</t>
  </si>
  <si>
    <t>00850069058302</t>
  </si>
  <si>
    <t>00850069058319</t>
  </si>
  <si>
    <t>00850069058326</t>
  </si>
  <si>
    <t>00850069058333</t>
  </si>
  <si>
    <t>00850069058340</t>
  </si>
  <si>
    <t>00850069058357</t>
  </si>
  <si>
    <t>00850069058364</t>
  </si>
  <si>
    <t>00850069058371</t>
  </si>
  <si>
    <t>00850069058388</t>
  </si>
  <si>
    <t>00850069058395</t>
  </si>
  <si>
    <t>00850069058401</t>
  </si>
  <si>
    <t>00850069058418</t>
  </si>
  <si>
    <t>00850069058425</t>
  </si>
  <si>
    <t>00850069058432</t>
  </si>
  <si>
    <t>00850069058449</t>
  </si>
  <si>
    <t>00850069058456</t>
  </si>
  <si>
    <t>00850069058463</t>
  </si>
  <si>
    <t>00850069058470</t>
  </si>
  <si>
    <t>Turtlebox Back Feet - Blaze Orange</t>
  </si>
  <si>
    <t>850069058470</t>
  </si>
  <si>
    <t>00850069058487</t>
  </si>
  <si>
    <t>Turtlebox Back Feet - Black</t>
  </si>
  <si>
    <t>850069058487</t>
  </si>
  <si>
    <t>00850069058494</t>
  </si>
  <si>
    <t>Turtlebox Back Feet - Tan</t>
  </si>
  <si>
    <t>850069058494</t>
  </si>
  <si>
    <t>00850069058500</t>
  </si>
  <si>
    <t>Turtlebox Back Feet - Burnt Orange</t>
  </si>
  <si>
    <t>850069058500</t>
  </si>
  <si>
    <t>00850069058517</t>
  </si>
  <si>
    <t>Turtlebox Back Feet - Yellow</t>
  </si>
  <si>
    <t>850069058517</t>
  </si>
  <si>
    <t>00850069058524</t>
  </si>
  <si>
    <t>Turtlebox Back Feet - Green</t>
  </si>
  <si>
    <t>850069058524</t>
  </si>
  <si>
    <t>00850069058531</t>
  </si>
  <si>
    <t>Turtlebox Back Feet - Camo</t>
  </si>
  <si>
    <t>850069058531</t>
  </si>
  <si>
    <t>00850069058548</t>
  </si>
  <si>
    <t>Turtlebox Back Feet - Purple</t>
  </si>
  <si>
    <t>850069058548</t>
  </si>
  <si>
    <t>00850069058555</t>
  </si>
  <si>
    <t>Turtlebox Back Feet - Blue</t>
  </si>
  <si>
    <t>850069058555</t>
  </si>
  <si>
    <t>00850069058562</t>
  </si>
  <si>
    <t>Turtlebox Back Feet - Navy Blue</t>
  </si>
  <si>
    <t>850069058562</t>
  </si>
  <si>
    <t>00850069058579</t>
  </si>
  <si>
    <t>Turtlebox Back Feet - Maroon</t>
  </si>
  <si>
    <t>850069058579</t>
  </si>
  <si>
    <t>00850069058586</t>
  </si>
  <si>
    <t>Turtlebox Back Feet - Red</t>
  </si>
  <si>
    <t>850069058586</t>
  </si>
  <si>
    <t>00850069058593</t>
  </si>
  <si>
    <t>Turtlebox Back Feet - Pink</t>
  </si>
  <si>
    <t>850069058593</t>
  </si>
  <si>
    <t>00850069058609</t>
  </si>
  <si>
    <t>Turtlebox Back Feet - Gray</t>
  </si>
  <si>
    <t>850069058609</t>
  </si>
  <si>
    <t>00850069058616</t>
  </si>
  <si>
    <t>Turtlebox Back Feet - Kelly Green</t>
  </si>
  <si>
    <t>850069058616</t>
  </si>
  <si>
    <t>00850069058623</t>
  </si>
  <si>
    <t>Turtlebox Back Feet - Seafoam</t>
  </si>
  <si>
    <t>850069058623</t>
  </si>
  <si>
    <t>00850069058630</t>
  </si>
  <si>
    <t>Turtlebox Back Feet - White</t>
  </si>
  <si>
    <t>850069058630</t>
  </si>
  <si>
    <t>00850069058647</t>
  </si>
  <si>
    <t>Turtlebox Back Feet - Royal Blue</t>
  </si>
  <si>
    <t>850069058647</t>
  </si>
  <si>
    <t>00850069058654</t>
  </si>
  <si>
    <t>Turtlebox Back Feet - Hot Pink</t>
  </si>
  <si>
    <t>850069058654</t>
  </si>
  <si>
    <t>00850069058661</t>
  </si>
  <si>
    <t>Turtlebox Speaker - Gen 3 Mossy Oak FF</t>
  </si>
  <si>
    <t>850069058661</t>
  </si>
  <si>
    <t>00850069058678</t>
  </si>
  <si>
    <t>Golfin' Turtle</t>
  </si>
  <si>
    <t>850069058678</t>
  </si>
  <si>
    <t>00850069058685</t>
  </si>
  <si>
    <t>Rust Patch</t>
  </si>
  <si>
    <t>850069058685</t>
  </si>
  <si>
    <t>00850069058692</t>
  </si>
  <si>
    <t>Golf Performance Black</t>
  </si>
  <si>
    <t>850069058692</t>
  </si>
  <si>
    <t>00850069058708</t>
  </si>
  <si>
    <t>USA Cream</t>
  </si>
  <si>
    <t>850069058708</t>
  </si>
  <si>
    <t>00850069058715</t>
  </si>
  <si>
    <t>Baseball Turtle</t>
  </si>
  <si>
    <t>850069058715</t>
  </si>
  <si>
    <t>00850069058722</t>
  </si>
  <si>
    <t>Packable Turtle Olive</t>
  </si>
  <si>
    <t>850069058722</t>
  </si>
  <si>
    <t>00850069058739</t>
  </si>
  <si>
    <t>Turtlebox Rope Charcoal</t>
  </si>
  <si>
    <t>850069058739</t>
  </si>
  <si>
    <t>00850069058746</t>
  </si>
  <si>
    <t>Retro Corduroy Aqua</t>
  </si>
  <si>
    <t>850069058746</t>
  </si>
  <si>
    <t>00850069058753</t>
  </si>
  <si>
    <t>Retro Corduroy Olive</t>
  </si>
  <si>
    <t>850069058753</t>
  </si>
  <si>
    <t>00850069058760</t>
  </si>
  <si>
    <t xml:space="preserve">Turtle Mountain Gray </t>
  </si>
  <si>
    <t>850069058760</t>
  </si>
  <si>
    <t>00850069058777</t>
  </si>
  <si>
    <t>Turtlebox Speaker - Original Tan/Navy</t>
  </si>
  <si>
    <t>850069058777</t>
  </si>
  <si>
    <t>00850069058784</t>
  </si>
  <si>
    <t xml:space="preserve">Turtlebox Carabiner - Blaze Orange </t>
  </si>
  <si>
    <t>850069058784</t>
  </si>
  <si>
    <t>00850069058791</t>
  </si>
  <si>
    <t>Turtlebox Ranger Bumper - Gray</t>
  </si>
  <si>
    <t>850069058791</t>
  </si>
  <si>
    <t>00850069058807</t>
  </si>
  <si>
    <t>Turtlebox Ranger Bumper - Tan</t>
  </si>
  <si>
    <t>850069058807</t>
  </si>
  <si>
    <t>00850069058814</t>
  </si>
  <si>
    <t>Turtlebox Ranger Bumper - River Rock</t>
  </si>
  <si>
    <t>850069058814</t>
  </si>
  <si>
    <t>00850069058821</t>
  </si>
  <si>
    <t>Turtlebox Ranger Bumper - Ivory</t>
  </si>
  <si>
    <t>850069058821</t>
  </si>
  <si>
    <t>00850069058838</t>
  </si>
  <si>
    <t>Turtlebox Ranger Bumper - Orange</t>
  </si>
  <si>
    <t>850069058838</t>
  </si>
  <si>
    <t>00850069058845</t>
  </si>
  <si>
    <t>Turtlebox Ranger Bumper - White</t>
  </si>
  <si>
    <t>850069058845</t>
  </si>
  <si>
    <t>00850069058852</t>
  </si>
  <si>
    <t>Turtlebox Ranger Bumper - Green</t>
  </si>
  <si>
    <t>850069058852</t>
  </si>
  <si>
    <t>00850069058869</t>
  </si>
  <si>
    <t>Turtlebox Ranger Bumper - Black</t>
  </si>
  <si>
    <t>850069058869</t>
  </si>
  <si>
    <t>00850069058876</t>
  </si>
  <si>
    <t>Turtlebox Ranger Bumper - Yellow</t>
  </si>
  <si>
    <t>850069058876</t>
  </si>
  <si>
    <t>00850069058883</t>
  </si>
  <si>
    <t>Turtlebox Ranger Bumper - Camo</t>
  </si>
  <si>
    <t>850069058883</t>
  </si>
  <si>
    <t>00850069058890</t>
  </si>
  <si>
    <t>Turtlebox Ranger Bumper - Purple</t>
  </si>
  <si>
    <t>850069058890</t>
  </si>
  <si>
    <t>00850069058906</t>
  </si>
  <si>
    <t>Turtlebox Ranger Bumper - Blue</t>
  </si>
  <si>
    <t>850069058906</t>
  </si>
  <si>
    <t>00850069058913</t>
  </si>
  <si>
    <t>Turtlebox Ranger Bumper - Navy</t>
  </si>
  <si>
    <t>850069058913</t>
  </si>
  <si>
    <t>00850069058920</t>
  </si>
  <si>
    <t>Turtlebox Ranger Bumper - Maroon</t>
  </si>
  <si>
    <t>850069058920</t>
  </si>
  <si>
    <t>00850069058937</t>
  </si>
  <si>
    <t>Turtlebox Ranger Bumper - Pink</t>
  </si>
  <si>
    <t>850069058937</t>
  </si>
  <si>
    <t>00850069058944</t>
  </si>
  <si>
    <t>Turtlebox Ranger Bumper - Kelly Green</t>
  </si>
  <si>
    <t>850069058944</t>
  </si>
  <si>
    <t>00850069058951</t>
  </si>
  <si>
    <t>Turtlebox Ranger Bumper - Seafoam</t>
  </si>
  <si>
    <t>850069058951</t>
  </si>
  <si>
    <t>00850069058968</t>
  </si>
  <si>
    <t>Turtlebox Ranger Bumper - Royal Blue</t>
  </si>
  <si>
    <t>850069058968</t>
  </si>
  <si>
    <t>00850069058975</t>
  </si>
  <si>
    <t>Turtlebox Ranger Bumper - Hot Pink</t>
  </si>
  <si>
    <t>850069058975</t>
  </si>
  <si>
    <t>00850069058982</t>
  </si>
  <si>
    <t>Turtlebox Grande Charger Barrel</t>
  </si>
  <si>
    <t>850069058982</t>
  </si>
  <si>
    <t>00850069058999</t>
  </si>
  <si>
    <t>Turtlebox Ranger Bumper - Red</t>
  </si>
  <si>
    <t>850069058999</t>
  </si>
  <si>
    <t>00861053002607</t>
  </si>
  <si>
    <t>Turtlebox Speaker - Green</t>
  </si>
  <si>
    <t>861053002607</t>
  </si>
  <si>
    <t>00861053002614</t>
  </si>
  <si>
    <t>Turtle Straps</t>
  </si>
  <si>
    <t>861053002614</t>
  </si>
  <si>
    <t>00861053002621</t>
  </si>
  <si>
    <t>Turtle Charger</t>
  </si>
  <si>
    <t>861053002621</t>
  </si>
  <si>
    <t>00861053002638</t>
  </si>
  <si>
    <t>Turtlebox Speaker (Set of 2) - Green</t>
  </si>
  <si>
    <t>861053002638</t>
  </si>
  <si>
    <t>00861053002645</t>
  </si>
  <si>
    <t>Turtlebox Speaker - Blue</t>
  </si>
  <si>
    <t>861053002645</t>
  </si>
  <si>
    <t>00861053002652</t>
  </si>
  <si>
    <t>Turtlebox Speaker (Set of 2) - Blue</t>
  </si>
  <si>
    <t>861053002652</t>
  </si>
  <si>
    <t>00861053002669</t>
  </si>
  <si>
    <t>Turtlebox Speaker - Gray</t>
  </si>
  <si>
    <t>861053002669</t>
  </si>
  <si>
    <t>00861053002676</t>
  </si>
  <si>
    <t>Turtlebox Speaker - Tan</t>
  </si>
  <si>
    <t>861053002676</t>
  </si>
  <si>
    <t>00861053002683</t>
  </si>
  <si>
    <t>Turtlebox Speaker - Burnt Orange</t>
  </si>
  <si>
    <t>861053002683</t>
  </si>
  <si>
    <t>00861053002690</t>
  </si>
  <si>
    <t>Turtlebox Speaker - Maroon</t>
  </si>
  <si>
    <t>861053002690</t>
  </si>
  <si>
    <t>Shipping Cost Per Unit</t>
  </si>
  <si>
    <t>Case Pack QTY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</si>
</sst>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21">
    <font>
      <sz val="10"/>
      <color rgb="FF000000"/>
      <name val="Arial"/>
      <scheme val="minor"/>
    </font>
    <font>
      <b/>
      <sz val="11"/>
      <color rgb="FFFFFFFF"/>
      <name val="Proxima Nova"/>
    </font>
    <font>
      <sz val="11"/>
      <color theme="1"/>
      <name val="Proxima Nova"/>
    </font>
    <font>
      <sz val="10"/>
      <name val="Arial"/>
      <family val="2"/>
    </font>
    <font>
      <sz val="11"/>
      <color theme="1"/>
      <name val="Roboto"/>
    </font>
    <font>
      <b/>
      <sz val="11"/>
      <color rgb="FF000000"/>
      <name val="Roboto"/>
    </font>
    <font>
      <b/>
      <sz val="12"/>
      <color theme="1"/>
      <name val="Proxima Nova"/>
    </font>
    <font>
      <b/>
      <sz val="11"/>
      <color theme="1"/>
      <name val="Proxima Nova"/>
    </font>
    <font>
      <b/>
      <sz val="11"/>
      <color rgb="FFCCCCCC"/>
      <name val="Proxima Nova"/>
    </font>
    <font>
      <b/>
      <i/>
      <sz val="11"/>
      <color rgb="FF434343"/>
      <name val="Proxima Nova"/>
    </font>
    <font>
      <b/>
      <sz val="11"/>
      <color rgb="FFFF0000"/>
      <name val="Proxima Nova"/>
    </font>
    <font>
      <b/>
      <sz val="12"/>
      <color rgb="FFFFFFFF"/>
      <name val="Proxima Nova"/>
    </font>
    <font>
      <b/>
      <sz val="12"/>
      <color theme="1"/>
      <name val="Roboto"/>
    </font>
    <font>
      <b/>
      <sz val="13"/>
      <color rgb="FFFFFFFF"/>
      <name val="Proxima Nova"/>
    </font>
    <font>
      <b/>
      <i/>
      <sz val="11"/>
      <color rgb="FF000000"/>
      <name val="Proxima Nova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sz val="10"/>
      <color rgb="FFFFFF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5323"/>
        <bgColor rgb="FFF05323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</fills>
  <borders count="38">
    <border>
      <left/>
      <right/>
      <top/>
      <bottom/>
      <diagonal/>
    </border>
    <border>
      <left style="medium">
        <color rgb="FF666666"/>
      </left>
      <right/>
      <top style="medium">
        <color rgb="FF666666"/>
      </top>
      <bottom/>
      <diagonal/>
    </border>
    <border>
      <left style="medium">
        <color rgb="FF666666"/>
      </left>
      <right/>
      <top style="medium">
        <color rgb="FF666666"/>
      </top>
      <bottom style="medium">
        <color rgb="FF666666"/>
      </bottom>
      <diagonal/>
    </border>
    <border>
      <left/>
      <right/>
      <top style="medium">
        <color rgb="FF666666"/>
      </top>
      <bottom style="medium">
        <color rgb="FF666666"/>
      </bottom>
      <diagonal/>
    </border>
    <border>
      <left/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/>
      <right/>
      <top style="medium">
        <color rgb="FF666666"/>
      </top>
      <bottom/>
      <diagonal/>
    </border>
    <border>
      <left/>
      <right/>
      <top style="medium">
        <color rgb="FF666666"/>
      </top>
      <bottom/>
      <diagonal/>
    </border>
    <border>
      <left/>
      <right style="medium">
        <color rgb="FF666666"/>
      </right>
      <top style="medium">
        <color rgb="FF666666"/>
      </top>
      <bottom/>
      <diagonal/>
    </border>
    <border>
      <left style="medium">
        <color rgb="FF666666"/>
      </left>
      <right/>
      <top/>
      <bottom/>
      <diagonal/>
    </border>
    <border>
      <left/>
      <right/>
      <top/>
      <bottom/>
      <diagonal/>
    </border>
    <border>
      <left/>
      <right style="medium">
        <color rgb="FF666666"/>
      </right>
      <top/>
      <bottom/>
      <diagonal/>
    </border>
    <border>
      <left/>
      <right/>
      <top/>
      <bottom/>
      <diagonal/>
    </border>
    <border>
      <left/>
      <right/>
      <top/>
      <bottom style="medium">
        <color rgb="FF666666"/>
      </bottom>
      <diagonal/>
    </border>
    <border>
      <left/>
      <right/>
      <top/>
      <bottom style="medium">
        <color rgb="FF666666"/>
      </bottom>
      <diagonal/>
    </border>
    <border>
      <left/>
      <right style="medium">
        <color rgb="FF666666"/>
      </right>
      <top/>
      <bottom style="medium">
        <color rgb="FF666666"/>
      </bottom>
      <diagonal/>
    </border>
    <border>
      <left/>
      <right/>
      <top/>
      <bottom style="medium">
        <color rgb="FF666666"/>
      </bottom>
      <diagonal/>
    </border>
    <border>
      <left/>
      <right/>
      <top style="medium">
        <color rgb="FF666666"/>
      </top>
      <bottom style="medium">
        <color rgb="FF666666"/>
      </bottom>
      <diagonal/>
    </border>
    <border>
      <left/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666666"/>
      </right>
      <top/>
      <bottom/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/>
      <right/>
      <top style="medium">
        <color rgb="FF666666"/>
      </top>
      <bottom/>
      <diagonal/>
    </border>
    <border>
      <left/>
      <right/>
      <top style="medium">
        <color rgb="FF666666"/>
      </top>
      <bottom style="medium">
        <color rgb="FF666666"/>
      </bottom>
      <diagonal/>
    </border>
    <border>
      <left/>
      <right/>
      <top style="medium">
        <color rgb="FF666666"/>
      </top>
      <bottom style="medium">
        <color rgb="FF666666"/>
      </bottom>
      <diagonal/>
    </border>
    <border>
      <left/>
      <right style="medium">
        <color rgb="FF666666"/>
      </right>
      <top/>
      <bottom style="medium">
        <color rgb="FF666666"/>
      </bottom>
      <diagonal/>
    </border>
    <border>
      <left style="medium">
        <color rgb="FF666666"/>
      </left>
      <right/>
      <top style="medium">
        <color rgb="FF666666"/>
      </top>
      <bottom/>
      <diagonal/>
    </border>
    <border>
      <left style="medium">
        <color rgb="FF666666"/>
      </left>
      <right/>
      <top/>
      <bottom/>
      <diagonal/>
    </border>
    <border>
      <left style="medium">
        <color rgb="FF666666"/>
      </left>
      <right/>
      <top/>
      <bottom style="medium">
        <color rgb="FF666666"/>
      </bottom>
      <diagonal/>
    </border>
    <border>
      <left/>
      <right style="medium">
        <color rgb="FF666666"/>
      </right>
      <top style="medium">
        <color rgb="FF666666"/>
      </top>
      <bottom/>
      <diagonal/>
    </border>
    <border>
      <left/>
      <right/>
      <top style="medium">
        <color rgb="FF666666"/>
      </top>
      <bottom/>
      <diagonal/>
    </border>
    <border>
      <left/>
      <right/>
      <top style="medium">
        <color rgb="FF666666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/>
      <diagonal/>
    </border>
    <border>
      <left style="medium">
        <color rgb="FF666666"/>
      </left>
      <right/>
      <top/>
      <bottom style="medium">
        <color rgb="FF666666"/>
      </bottom>
      <diagonal/>
    </border>
    <border>
      <left style="medium">
        <color rgb="FF666666"/>
      </left>
      <right/>
      <top/>
      <bottom/>
      <diagonal/>
    </border>
    <border>
      <left style="medium">
        <color rgb="FF666666"/>
      </left>
      <right/>
      <top/>
      <bottom style="medium">
        <color rgb="FF666666"/>
      </bottom>
      <diagonal/>
    </border>
    <border>
      <left style="medium">
        <color rgb="FF666666"/>
      </left>
      <right style="medium">
        <color rgb="FF666666"/>
      </right>
      <top/>
      <bottom style="medium">
        <color rgb="FF666666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2" borderId="1" xfId="0" applyFont="1" applyFill="1" applyBorder="1"/>
    <xf numFmtId="0" fontId="4" fillId="0" borderId="0" xfId="0" applyFont="1"/>
    <xf numFmtId="0" fontId="1" fillId="2" borderId="8" xfId="0" applyFont="1" applyFill="1" applyBorder="1"/>
    <xf numFmtId="0" fontId="1" fillId="2" borderId="8" xfId="0" applyFont="1" applyFill="1" applyBorder="1" applyAlignment="1">
      <alignment vertical="top"/>
    </xf>
    <xf numFmtId="0" fontId="1" fillId="2" borderId="11" xfId="0" applyFont="1" applyFill="1" applyBorder="1"/>
    <xf numFmtId="0" fontId="1" fillId="2" borderId="15" xfId="0" applyFont="1" applyFill="1" applyBorder="1" applyAlignment="1">
      <alignment horizontal="center" vertical="center" wrapText="1"/>
    </xf>
    <xf numFmtId="164" fontId="1" fillId="2" borderId="16" xfId="0" applyNumberFormat="1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1" fontId="1" fillId="2" borderId="16" xfId="0" applyNumberFormat="1" applyFont="1" applyFill="1" applyBorder="1" applyAlignment="1">
      <alignment horizontal="center" vertical="center" wrapText="1"/>
    </xf>
    <xf numFmtId="164" fontId="1" fillId="2" borderId="17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7" fillId="4" borderId="11" xfId="0" applyFont="1" applyFill="1" applyBorder="1" applyAlignment="1">
      <alignment horizontal="center" vertical="center"/>
    </xf>
    <xf numFmtId="164" fontId="7" fillId="4" borderId="11" xfId="0" applyNumberFormat="1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164" fontId="8" fillId="4" borderId="11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/>
    </xf>
    <xf numFmtId="0" fontId="2" fillId="3" borderId="22" xfId="0" applyFont="1" applyFill="1" applyBorder="1"/>
    <xf numFmtId="0" fontId="2" fillId="0" borderId="6" xfId="0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4" fontId="2" fillId="0" borderId="7" xfId="0" applyNumberFormat="1" applyFont="1" applyBorder="1" applyAlignment="1">
      <alignment horizontal="center"/>
    </xf>
    <xf numFmtId="0" fontId="2" fillId="5" borderId="21" xfId="0" applyFont="1" applyFill="1" applyBorder="1" applyAlignment="1">
      <alignment horizontal="center"/>
    </xf>
    <xf numFmtId="0" fontId="2" fillId="5" borderId="11" xfId="0" applyFont="1" applyFill="1" applyBorder="1"/>
    <xf numFmtId="0" fontId="2" fillId="5" borderId="11" xfId="0" applyFont="1" applyFill="1" applyBorder="1" applyAlignment="1">
      <alignment horizontal="center"/>
    </xf>
    <xf numFmtId="164" fontId="2" fillId="5" borderId="11" xfId="0" applyNumberFormat="1" applyFont="1" applyFill="1" applyBorder="1" applyAlignment="1">
      <alignment horizontal="center"/>
    </xf>
    <xf numFmtId="165" fontId="2" fillId="5" borderId="11" xfId="0" applyNumberFormat="1" applyFont="1" applyFill="1" applyBorder="1" applyAlignment="1">
      <alignment horizontal="center"/>
    </xf>
    <xf numFmtId="0" fontId="2" fillId="5" borderId="11" xfId="0" applyFont="1" applyFill="1" applyBorder="1" applyAlignment="1">
      <alignment horizontal="left"/>
    </xf>
    <xf numFmtId="164" fontId="2" fillId="5" borderId="20" xfId="0" applyNumberFormat="1" applyFont="1" applyFill="1" applyBorder="1" applyAlignment="1">
      <alignment horizontal="center"/>
    </xf>
    <xf numFmtId="0" fontId="2" fillId="3" borderId="11" xfId="0" applyFont="1" applyFill="1" applyBorder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164" fontId="2" fillId="0" borderId="10" xfId="0" applyNumberFormat="1" applyFont="1" applyBorder="1" applyAlignment="1">
      <alignment horizontal="center"/>
    </xf>
    <xf numFmtId="0" fontId="7" fillId="4" borderId="16" xfId="0" applyFont="1" applyFill="1" applyBorder="1" applyAlignment="1">
      <alignment horizontal="center" vertical="center"/>
    </xf>
    <xf numFmtId="164" fontId="7" fillId="4" borderId="16" xfId="0" applyNumberFormat="1" applyFont="1" applyFill="1" applyBorder="1" applyAlignment="1">
      <alignment horizontal="center" vertical="center"/>
    </xf>
    <xf numFmtId="1" fontId="7" fillId="4" borderId="16" xfId="0" applyNumberFormat="1" applyFont="1" applyFill="1" applyBorder="1" applyAlignment="1">
      <alignment horizontal="center" vertical="center"/>
    </xf>
    <xf numFmtId="164" fontId="7" fillId="4" borderId="17" xfId="0" applyNumberFormat="1" applyFont="1" applyFill="1" applyBorder="1" applyAlignment="1">
      <alignment horizontal="center" vertical="center"/>
    </xf>
    <xf numFmtId="1" fontId="2" fillId="5" borderId="11" xfId="0" applyNumberFormat="1" applyFont="1" applyFill="1" applyBorder="1" applyAlignment="1">
      <alignment horizontal="left"/>
    </xf>
    <xf numFmtId="1" fontId="2" fillId="0" borderId="0" xfId="0" applyNumberFormat="1" applyFont="1" applyAlignment="1">
      <alignment horizontal="left"/>
    </xf>
    <xf numFmtId="0" fontId="2" fillId="5" borderId="15" xfId="0" applyFont="1" applyFill="1" applyBorder="1"/>
    <xf numFmtId="0" fontId="2" fillId="5" borderId="15" xfId="0" applyFont="1" applyFill="1" applyBorder="1" applyAlignment="1">
      <alignment horizontal="center"/>
    </xf>
    <xf numFmtId="164" fontId="2" fillId="5" borderId="15" xfId="0" applyNumberFormat="1" applyFont="1" applyFill="1" applyBorder="1" applyAlignment="1">
      <alignment horizontal="center"/>
    </xf>
    <xf numFmtId="165" fontId="2" fillId="5" borderId="15" xfId="0" applyNumberFormat="1" applyFont="1" applyFill="1" applyBorder="1" applyAlignment="1">
      <alignment horizontal="center"/>
    </xf>
    <xf numFmtId="0" fontId="2" fillId="5" borderId="15" xfId="0" applyFont="1" applyFill="1" applyBorder="1" applyAlignment="1">
      <alignment horizontal="left"/>
    </xf>
    <xf numFmtId="1" fontId="2" fillId="5" borderId="15" xfId="0" applyNumberFormat="1" applyFont="1" applyFill="1" applyBorder="1" applyAlignment="1">
      <alignment horizontal="left"/>
    </xf>
    <xf numFmtId="164" fontId="2" fillId="5" borderId="25" xfId="0" applyNumberFormat="1" applyFont="1" applyFill="1" applyBorder="1" applyAlignment="1">
      <alignment horizontal="center"/>
    </xf>
    <xf numFmtId="0" fontId="2" fillId="0" borderId="26" xfId="0" applyFont="1" applyBorder="1"/>
    <xf numFmtId="1" fontId="2" fillId="0" borderId="6" xfId="0" applyNumberFormat="1" applyFont="1" applyBorder="1" applyAlignment="1">
      <alignment horizontal="left"/>
    </xf>
    <xf numFmtId="0" fontId="2" fillId="5" borderId="8" xfId="0" applyFont="1" applyFill="1" applyBorder="1"/>
    <xf numFmtId="0" fontId="2" fillId="0" borderId="27" xfId="0" applyFont="1" applyBorder="1"/>
    <xf numFmtId="0" fontId="2" fillId="0" borderId="28" xfId="0" applyFont="1" applyBorder="1"/>
    <xf numFmtId="0" fontId="2" fillId="0" borderId="13" xfId="0" applyFont="1" applyBorder="1" applyAlignment="1">
      <alignment horizontal="center"/>
    </xf>
    <xf numFmtId="164" fontId="2" fillId="0" borderId="13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1" fontId="2" fillId="0" borderId="13" xfId="0" applyNumberFormat="1" applyFont="1" applyBorder="1" applyAlignment="1">
      <alignment horizontal="left"/>
    </xf>
    <xf numFmtId="164" fontId="2" fillId="0" borderId="14" xfId="0" applyNumberFormat="1" applyFont="1" applyBorder="1" applyAlignment="1">
      <alignment horizontal="center"/>
    </xf>
    <xf numFmtId="164" fontId="7" fillId="4" borderId="20" xfId="0" applyNumberFormat="1" applyFont="1" applyFill="1" applyBorder="1" applyAlignment="1">
      <alignment horizontal="center" vertical="center"/>
    </xf>
    <xf numFmtId="0" fontId="2" fillId="5" borderId="29" xfId="0" applyFont="1" applyFill="1" applyBorder="1" applyAlignment="1">
      <alignment horizontal="center"/>
    </xf>
    <xf numFmtId="0" fontId="7" fillId="4" borderId="22" xfId="0" applyFont="1" applyFill="1" applyBorder="1" applyAlignment="1">
      <alignment horizontal="center" vertical="center"/>
    </xf>
    <xf numFmtId="1" fontId="7" fillId="4" borderId="22" xfId="0" applyNumberFormat="1" applyFont="1" applyFill="1" applyBorder="1" applyAlignment="1">
      <alignment horizontal="center" vertical="center"/>
    </xf>
    <xf numFmtId="164" fontId="7" fillId="4" borderId="22" xfId="0" applyNumberFormat="1" applyFont="1" applyFill="1" applyBorder="1" applyAlignment="1">
      <alignment horizontal="center" vertical="center"/>
    </xf>
    <xf numFmtId="164" fontId="7" fillId="4" borderId="29" xfId="0" applyNumberFormat="1" applyFont="1" applyFill="1" applyBorder="1" applyAlignment="1">
      <alignment horizontal="center" vertical="center"/>
    </xf>
    <xf numFmtId="0" fontId="2" fillId="5" borderId="22" xfId="0" applyFont="1" applyFill="1" applyBorder="1"/>
    <xf numFmtId="0" fontId="2" fillId="5" borderId="22" xfId="0" applyFont="1" applyFill="1" applyBorder="1" applyAlignment="1">
      <alignment horizontal="center"/>
    </xf>
    <xf numFmtId="164" fontId="2" fillId="5" borderId="22" xfId="0" applyNumberFormat="1" applyFont="1" applyFill="1" applyBorder="1" applyAlignment="1">
      <alignment horizontal="center"/>
    </xf>
    <xf numFmtId="0" fontId="2" fillId="5" borderId="22" xfId="0" applyFont="1" applyFill="1" applyBorder="1" applyAlignment="1">
      <alignment horizontal="left"/>
    </xf>
    <xf numFmtId="1" fontId="2" fillId="5" borderId="22" xfId="0" applyNumberFormat="1" applyFont="1" applyFill="1" applyBorder="1" applyAlignment="1">
      <alignment horizontal="left"/>
    </xf>
    <xf numFmtId="164" fontId="2" fillId="5" borderId="29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13" xfId="0" applyFont="1" applyBorder="1"/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1" fontId="4" fillId="0" borderId="0" xfId="0" applyNumberFormat="1" applyFont="1" applyAlignment="1">
      <alignment horizontal="center"/>
    </xf>
    <xf numFmtId="0" fontId="11" fillId="0" borderId="32" xfId="0" applyFont="1" applyBorder="1"/>
    <xf numFmtId="0" fontId="12" fillId="0" borderId="32" xfId="0" applyFont="1" applyBorder="1"/>
    <xf numFmtId="0" fontId="4" fillId="0" borderId="32" xfId="0" applyFont="1" applyBorder="1"/>
    <xf numFmtId="1" fontId="4" fillId="0" borderId="32" xfId="0" applyNumberFormat="1" applyFont="1" applyBorder="1"/>
    <xf numFmtId="0" fontId="13" fillId="2" borderId="33" xfId="0" applyFont="1" applyFill="1" applyBorder="1"/>
    <xf numFmtId="0" fontId="12" fillId="0" borderId="0" xfId="0" applyFont="1"/>
    <xf numFmtId="1" fontId="4" fillId="0" borderId="0" xfId="0" applyNumberFormat="1" applyFont="1"/>
    <xf numFmtId="0" fontId="1" fillId="2" borderId="34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164" fontId="7" fillId="4" borderId="15" xfId="0" applyNumberFormat="1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1" fontId="7" fillId="4" borderId="15" xfId="0" applyNumberFormat="1" applyFont="1" applyFill="1" applyBorder="1" applyAlignment="1">
      <alignment horizontal="center" vertical="center"/>
    </xf>
    <xf numFmtId="164" fontId="8" fillId="4" borderId="15" xfId="0" applyNumberFormat="1" applyFont="1" applyFill="1" applyBorder="1" applyAlignment="1">
      <alignment horizontal="center" vertical="center"/>
    </xf>
    <xf numFmtId="164" fontId="8" fillId="4" borderId="25" xfId="0" applyNumberFormat="1" applyFont="1" applyFill="1" applyBorder="1" applyAlignment="1">
      <alignment horizontal="center" vertical="center"/>
    </xf>
    <xf numFmtId="0" fontId="2" fillId="0" borderId="37" xfId="0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5" borderId="11" xfId="0" applyNumberFormat="1" applyFont="1" applyFill="1" applyBorder="1" applyAlignment="1">
      <alignment horizontal="center"/>
    </xf>
    <xf numFmtId="1" fontId="2" fillId="0" borderId="13" xfId="0" applyNumberFormat="1" applyFont="1" applyBorder="1" applyAlignment="1">
      <alignment horizontal="center"/>
    </xf>
    <xf numFmtId="1" fontId="15" fillId="0" borderId="0" xfId="0" applyNumberFormat="1" applyFont="1"/>
    <xf numFmtId="49" fontId="16" fillId="0" borderId="0" xfId="0" applyNumberFormat="1" applyFont="1"/>
    <xf numFmtId="49" fontId="17" fillId="0" borderId="0" xfId="0" applyNumberFormat="1" applyFont="1"/>
    <xf numFmtId="0" fontId="17" fillId="0" borderId="0" xfId="0" applyFont="1"/>
    <xf numFmtId="49" fontId="18" fillId="0" borderId="0" xfId="0" applyNumberFormat="1" applyFont="1"/>
    <xf numFmtId="49" fontId="19" fillId="0" borderId="0" xfId="0" applyNumberFormat="1" applyFont="1"/>
    <xf numFmtId="49" fontId="20" fillId="0" borderId="0" xfId="0" applyNumberFormat="1" applyFont="1"/>
    <xf numFmtId="0" fontId="6" fillId="4" borderId="18" xfId="0" applyFont="1" applyFill="1" applyBorder="1" applyAlignment="1">
      <alignment horizontal="center" vertical="center"/>
    </xf>
    <xf numFmtId="0" fontId="3" fillId="0" borderId="19" xfId="0" applyFont="1" applyBorder="1"/>
    <xf numFmtId="0" fontId="9" fillId="4" borderId="30" xfId="0" applyFont="1" applyFill="1" applyBorder="1" applyAlignment="1">
      <alignment horizontal="center" vertical="center"/>
    </xf>
    <xf numFmtId="0" fontId="3" fillId="0" borderId="31" xfId="0" applyFont="1" applyBorder="1"/>
    <xf numFmtId="164" fontId="10" fillId="4" borderId="18" xfId="0" applyNumberFormat="1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/>
    </xf>
    <xf numFmtId="0" fontId="3" fillId="0" borderId="36" xfId="0" applyFont="1" applyBorder="1"/>
    <xf numFmtId="0" fontId="6" fillId="4" borderId="23" xfId="0" applyFont="1" applyFill="1" applyBorder="1" applyAlignment="1">
      <alignment horizontal="center" vertical="center"/>
    </xf>
    <xf numFmtId="0" fontId="3" fillId="0" borderId="24" xfId="0" applyFont="1" applyBorder="1"/>
    <xf numFmtId="0" fontId="9" fillId="4" borderId="23" xfId="0" applyFont="1" applyFill="1" applyBorder="1" applyAlignment="1">
      <alignment horizontal="center" vertical="center"/>
    </xf>
    <xf numFmtId="164" fontId="10" fillId="4" borderId="23" xfId="0" applyNumberFormat="1" applyFont="1" applyFill="1" applyBorder="1" applyAlignment="1">
      <alignment horizontal="center" vertical="center"/>
    </xf>
    <xf numFmtId="0" fontId="6" fillId="4" borderId="30" xfId="0" applyFont="1" applyFill="1" applyBorder="1" applyAlignment="1">
      <alignment horizontal="center" vertical="center"/>
    </xf>
    <xf numFmtId="164" fontId="10" fillId="4" borderId="30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/>
    <xf numFmtId="0" fontId="3" fillId="0" borderId="3" xfId="0" applyFont="1" applyBorder="1"/>
    <xf numFmtId="0" fontId="3" fillId="0" borderId="4" xfId="0" applyFont="1" applyBorder="1"/>
    <xf numFmtId="164" fontId="2" fillId="3" borderId="5" xfId="0" applyNumberFormat="1" applyFont="1" applyFill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3" fillId="0" borderId="9" xfId="0" applyFont="1" applyBorder="1"/>
    <xf numFmtId="0" fontId="0" fillId="0" borderId="0" xfId="0"/>
    <xf numFmtId="0" fontId="3" fillId="0" borderId="10" xfId="0" applyFont="1" applyBorder="1"/>
    <xf numFmtId="0" fontId="3" fillId="0" borderId="12" xfId="0" applyFont="1" applyBorder="1"/>
    <xf numFmtId="0" fontId="3" fillId="0" borderId="13" xfId="0" applyFont="1" applyBorder="1"/>
    <xf numFmtId="0" fontId="3" fillId="0" borderId="14" xfId="0" applyFont="1" applyBorder="1"/>
    <xf numFmtId="0" fontId="2" fillId="3" borderId="2" xfId="0" applyFont="1" applyFill="1" applyBorder="1"/>
    <xf numFmtId="44" fontId="2" fillId="0" borderId="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38100</xdr:colOff>
      <xdr:row>0</xdr:row>
      <xdr:rowOff>47625</xdr:rowOff>
    </xdr:from>
    <xdr:ext cx="4467225" cy="15430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"/>
  <sheetViews>
    <sheetView showGridLines="0" tabSelected="1" workbookViewId="0">
      <pane ySplit="10" topLeftCell="A11" activePane="bottomLeft" state="frozen"/>
      <selection pane="bottomLeft" activeCell="A12" sqref="A12"/>
    </sheetView>
  </sheetViews>
  <sheetFormatPr defaultColWidth="12.6328125" defaultRowHeight="15" customHeight="1"/>
  <cols>
    <col min="1" max="1" width="17.6328125" customWidth="1"/>
    <col min="2" max="2" width="41.453125" customWidth="1"/>
    <col min="3" max="4" width="12.453125" customWidth="1"/>
    <col min="5" max="5" width="10.453125" customWidth="1"/>
    <col min="6" max="6" width="8.6328125" customWidth="1"/>
    <col min="7" max="7" width="15.453125" customWidth="1"/>
    <col min="8" max="8" width="33.453125" customWidth="1"/>
    <col min="9" max="9" width="17.36328125" customWidth="1"/>
    <col min="10" max="26" width="12.453125" customWidth="1"/>
  </cols>
  <sheetData>
    <row r="1" spans="1:14" ht="15.75" customHeight="1">
      <c r="A1" s="1" t="s">
        <v>0</v>
      </c>
      <c r="B1" s="118"/>
      <c r="C1" s="119"/>
      <c r="D1" s="120"/>
      <c r="E1" s="121"/>
      <c r="F1" s="122"/>
      <c r="G1" s="122"/>
      <c r="H1" s="122"/>
      <c r="I1" s="122"/>
      <c r="J1" s="122"/>
      <c r="K1" s="123"/>
      <c r="L1" s="2"/>
      <c r="M1" s="2"/>
      <c r="N1" s="2"/>
    </row>
    <row r="2" spans="1:14" ht="15.75" customHeight="1">
      <c r="A2" s="3" t="s">
        <v>1</v>
      </c>
      <c r="B2" s="118"/>
      <c r="C2" s="119"/>
      <c r="D2" s="120"/>
      <c r="E2" s="124"/>
      <c r="F2" s="125"/>
      <c r="G2" s="125"/>
      <c r="H2" s="125"/>
      <c r="I2" s="125"/>
      <c r="J2" s="125"/>
      <c r="K2" s="126"/>
      <c r="L2" s="2"/>
      <c r="M2" s="2"/>
      <c r="N2" s="2"/>
    </row>
    <row r="3" spans="1:14" ht="15.75" customHeight="1">
      <c r="A3" s="3" t="s">
        <v>2</v>
      </c>
      <c r="B3" s="130"/>
      <c r="C3" s="119"/>
      <c r="D3" s="120"/>
      <c r="E3" s="124"/>
      <c r="F3" s="125"/>
      <c r="G3" s="125"/>
      <c r="H3" s="125"/>
      <c r="I3" s="125"/>
      <c r="J3" s="125"/>
      <c r="K3" s="126"/>
      <c r="L3" s="2"/>
      <c r="M3" s="2"/>
      <c r="N3" s="2"/>
    </row>
    <row r="4" spans="1:14" ht="15.75" customHeight="1">
      <c r="A4" s="4" t="s">
        <v>3</v>
      </c>
      <c r="B4" s="130"/>
      <c r="C4" s="119"/>
      <c r="D4" s="120"/>
      <c r="E4" s="124"/>
      <c r="F4" s="125"/>
      <c r="G4" s="125"/>
      <c r="H4" s="125"/>
      <c r="I4" s="125"/>
      <c r="J4" s="125"/>
      <c r="K4" s="126"/>
      <c r="L4" s="2"/>
      <c r="M4" s="2"/>
      <c r="N4" s="2"/>
    </row>
    <row r="5" spans="1:14" ht="15.75" customHeight="1">
      <c r="A5" s="3" t="s">
        <v>4</v>
      </c>
      <c r="B5" s="130"/>
      <c r="C5" s="119"/>
      <c r="D5" s="120"/>
      <c r="E5" s="124"/>
      <c r="F5" s="125"/>
      <c r="G5" s="125"/>
      <c r="H5" s="125"/>
      <c r="I5" s="125"/>
      <c r="J5" s="125"/>
      <c r="K5" s="126"/>
      <c r="L5" s="2"/>
      <c r="M5" s="2"/>
      <c r="N5" s="2"/>
    </row>
    <row r="6" spans="1:14" ht="15.75" customHeight="1">
      <c r="A6" s="3" t="s">
        <v>5</v>
      </c>
      <c r="B6" s="130"/>
      <c r="C6" s="119"/>
      <c r="D6" s="120"/>
      <c r="E6" s="124"/>
      <c r="F6" s="125"/>
      <c r="G6" s="125"/>
      <c r="H6" s="125"/>
      <c r="I6" s="125"/>
      <c r="J6" s="125"/>
      <c r="K6" s="126"/>
      <c r="L6" s="2"/>
      <c r="M6" s="2"/>
      <c r="N6" s="2"/>
    </row>
    <row r="7" spans="1:14" ht="15.75" customHeight="1">
      <c r="A7" s="3" t="s">
        <v>6</v>
      </c>
      <c r="B7" s="130"/>
      <c r="C7" s="119"/>
      <c r="D7" s="120"/>
      <c r="E7" s="124"/>
      <c r="F7" s="125"/>
      <c r="G7" s="125"/>
      <c r="H7" s="125"/>
      <c r="I7" s="125"/>
      <c r="J7" s="125"/>
      <c r="K7" s="126"/>
      <c r="L7" s="2"/>
      <c r="M7" s="2"/>
      <c r="N7" s="2"/>
    </row>
    <row r="8" spans="1:14" ht="15.75" customHeight="1">
      <c r="A8" s="3" t="s">
        <v>7</v>
      </c>
      <c r="B8" s="130"/>
      <c r="C8" s="119"/>
      <c r="D8" s="120"/>
      <c r="E8" s="124"/>
      <c r="F8" s="125"/>
      <c r="G8" s="125"/>
      <c r="H8" s="125"/>
      <c r="I8" s="125"/>
      <c r="J8" s="125"/>
      <c r="K8" s="126"/>
      <c r="L8" s="2"/>
      <c r="M8" s="2"/>
      <c r="N8" s="2"/>
    </row>
    <row r="9" spans="1:14" ht="15.75" customHeight="1">
      <c r="A9" s="5" t="s">
        <v>8</v>
      </c>
      <c r="B9" s="131">
        <f>K11+J11+SUM(K95:K113)+SUM(J95:J113)</f>
        <v>0</v>
      </c>
      <c r="C9" s="119"/>
      <c r="D9" s="120"/>
      <c r="E9" s="127"/>
      <c r="F9" s="128"/>
      <c r="G9" s="128"/>
      <c r="H9" s="128"/>
      <c r="I9" s="128"/>
      <c r="J9" s="128"/>
      <c r="K9" s="129"/>
      <c r="L9" s="2"/>
      <c r="M9" s="2"/>
      <c r="N9" s="2"/>
    </row>
    <row r="10" spans="1:14" ht="36" customHeight="1">
      <c r="A10" s="6" t="s">
        <v>9</v>
      </c>
      <c r="B10" s="6" t="s">
        <v>10</v>
      </c>
      <c r="C10" s="6" t="s">
        <v>1003</v>
      </c>
      <c r="D10" s="6" t="s">
        <v>12</v>
      </c>
      <c r="E10" s="7" t="s">
        <v>13</v>
      </c>
      <c r="F10" s="8" t="s">
        <v>14</v>
      </c>
      <c r="G10" s="8" t="s">
        <v>1002</v>
      </c>
      <c r="H10" s="8" t="s">
        <v>16</v>
      </c>
      <c r="I10" s="9" t="s">
        <v>17</v>
      </c>
      <c r="J10" s="7" t="s">
        <v>18</v>
      </c>
      <c r="K10" s="10" t="s">
        <v>19</v>
      </c>
      <c r="L10" s="11"/>
      <c r="M10" s="11"/>
      <c r="N10" s="11"/>
    </row>
    <row r="11" spans="1:14" ht="22.5" customHeight="1">
      <c r="A11" s="105" t="s">
        <v>20</v>
      </c>
      <c r="B11" s="106"/>
      <c r="C11" s="12"/>
      <c r="D11" s="12"/>
      <c r="E11" s="13"/>
      <c r="F11" s="12"/>
      <c r="G11" s="12"/>
      <c r="H11" s="12"/>
      <c r="I11" s="14"/>
      <c r="J11" s="15">
        <f t="shared" ref="J11:K11" si="0">SUM(J12:J88)</f>
        <v>0</v>
      </c>
      <c r="K11" s="16">
        <f t="shared" si="0"/>
        <v>0</v>
      </c>
      <c r="L11" s="17"/>
      <c r="M11" s="17"/>
      <c r="N11" s="17"/>
    </row>
    <row r="12" spans="1:14" ht="18.75" customHeight="1">
      <c r="A12" s="18"/>
      <c r="B12" s="19" t="s">
        <v>21</v>
      </c>
      <c r="C12" s="20">
        <v>2</v>
      </c>
      <c r="D12" s="20" t="s">
        <v>22</v>
      </c>
      <c r="E12" s="21">
        <v>300</v>
      </c>
      <c r="F12" s="22">
        <v>430</v>
      </c>
      <c r="G12" s="21">
        <v>10</v>
      </c>
      <c r="H12" s="23" t="s">
        <v>23</v>
      </c>
      <c r="I12" s="23">
        <v>850024307759</v>
      </c>
      <c r="J12" s="21">
        <f t="shared" ref="J12:J16" si="1">A12*G12</f>
        <v>0</v>
      </c>
      <c r="K12" s="24">
        <f t="shared" ref="K12:K16" si="2">A12*E12</f>
        <v>0</v>
      </c>
      <c r="L12" s="2"/>
      <c r="M12" s="2"/>
      <c r="N12" s="2"/>
    </row>
    <row r="13" spans="1:14" ht="18.75" customHeight="1">
      <c r="A13" s="25"/>
      <c r="B13" s="26" t="s">
        <v>24</v>
      </c>
      <c r="C13" s="27">
        <v>2</v>
      </c>
      <c r="D13" s="27" t="s">
        <v>25</v>
      </c>
      <c r="E13" s="28">
        <v>300</v>
      </c>
      <c r="F13" s="29">
        <v>430</v>
      </c>
      <c r="G13" s="28">
        <v>10</v>
      </c>
      <c r="H13" s="30" t="s">
        <v>26</v>
      </c>
      <c r="I13" s="30">
        <v>850024307742</v>
      </c>
      <c r="J13" s="28">
        <f t="shared" si="1"/>
        <v>0</v>
      </c>
      <c r="K13" s="31">
        <f t="shared" si="2"/>
        <v>0</v>
      </c>
      <c r="L13" s="2"/>
      <c r="M13" s="2"/>
      <c r="N13" s="2"/>
    </row>
    <row r="14" spans="1:14" ht="18.75" customHeight="1">
      <c r="A14" s="18"/>
      <c r="B14" s="32" t="s">
        <v>27</v>
      </c>
      <c r="C14" s="33">
        <v>2</v>
      </c>
      <c r="D14" s="33" t="s">
        <v>28</v>
      </c>
      <c r="E14" s="34">
        <v>300</v>
      </c>
      <c r="F14" s="35">
        <v>430</v>
      </c>
      <c r="G14" s="34">
        <v>10</v>
      </c>
      <c r="H14" s="36" t="s">
        <v>29</v>
      </c>
      <c r="I14" s="36">
        <v>850024307735</v>
      </c>
      <c r="J14" s="34">
        <f t="shared" si="1"/>
        <v>0</v>
      </c>
      <c r="K14" s="37">
        <f t="shared" si="2"/>
        <v>0</v>
      </c>
      <c r="L14" s="2"/>
      <c r="M14" s="2"/>
      <c r="N14" s="2"/>
    </row>
    <row r="15" spans="1:14" ht="18.75" customHeight="1">
      <c r="A15" s="25"/>
      <c r="B15" s="26" t="s">
        <v>30</v>
      </c>
      <c r="C15" s="27">
        <v>2</v>
      </c>
      <c r="D15" s="27" t="s">
        <v>31</v>
      </c>
      <c r="E15" s="28">
        <v>300</v>
      </c>
      <c r="F15" s="29">
        <v>430</v>
      </c>
      <c r="G15" s="28">
        <v>10</v>
      </c>
      <c r="H15" s="30" t="s">
        <v>32</v>
      </c>
      <c r="I15" s="30">
        <v>850024307728</v>
      </c>
      <c r="J15" s="28">
        <f t="shared" si="1"/>
        <v>0</v>
      </c>
      <c r="K15" s="31">
        <f t="shared" si="2"/>
        <v>0</v>
      </c>
      <c r="L15" s="2"/>
      <c r="M15" s="2"/>
      <c r="N15" s="2"/>
    </row>
    <row r="16" spans="1:14" ht="18.75" customHeight="1">
      <c r="A16" s="18"/>
      <c r="B16" s="32" t="s">
        <v>33</v>
      </c>
      <c r="C16" s="33">
        <v>2</v>
      </c>
      <c r="D16" s="33" t="s">
        <v>34</v>
      </c>
      <c r="E16" s="34">
        <v>300</v>
      </c>
      <c r="F16" s="35">
        <v>430</v>
      </c>
      <c r="G16" s="34">
        <v>10</v>
      </c>
      <c r="H16" s="36" t="s">
        <v>35</v>
      </c>
      <c r="I16" s="36">
        <v>850024307766</v>
      </c>
      <c r="J16" s="34">
        <f t="shared" si="1"/>
        <v>0</v>
      </c>
      <c r="K16" s="37">
        <f t="shared" si="2"/>
        <v>0</v>
      </c>
      <c r="L16" s="2"/>
      <c r="M16" s="2"/>
      <c r="N16" s="2"/>
    </row>
    <row r="17" spans="1:14" ht="22.5" customHeight="1">
      <c r="A17" s="112" t="s">
        <v>36</v>
      </c>
      <c r="B17" s="113"/>
      <c r="C17" s="38"/>
      <c r="D17" s="38"/>
      <c r="E17" s="39"/>
      <c r="F17" s="38"/>
      <c r="G17" s="38"/>
      <c r="H17" s="38"/>
      <c r="I17" s="40"/>
      <c r="J17" s="39"/>
      <c r="K17" s="41"/>
      <c r="L17" s="17"/>
      <c r="M17" s="17"/>
      <c r="N17" s="17"/>
    </row>
    <row r="18" spans="1:14" ht="18.75" customHeight="1">
      <c r="A18" s="25"/>
      <c r="B18" s="26" t="s">
        <v>37</v>
      </c>
      <c r="C18" s="27">
        <v>4</v>
      </c>
      <c r="D18" s="27" t="s">
        <v>25</v>
      </c>
      <c r="E18" s="28">
        <v>170</v>
      </c>
      <c r="F18" s="29">
        <v>250</v>
      </c>
      <c r="G18" s="28">
        <v>7</v>
      </c>
      <c r="H18" s="30" t="s">
        <v>38</v>
      </c>
      <c r="I18" s="42">
        <v>850024307711</v>
      </c>
      <c r="J18" s="28">
        <f t="shared" ref="J18:J22" si="3">A18*G18</f>
        <v>0</v>
      </c>
      <c r="K18" s="31">
        <f t="shared" ref="K18:K22" si="4">A18*E18</f>
        <v>0</v>
      </c>
      <c r="L18" s="2"/>
      <c r="M18" s="2"/>
      <c r="N18" s="2"/>
    </row>
    <row r="19" spans="1:14" ht="18.75" customHeight="1">
      <c r="A19" s="18"/>
      <c r="B19" s="32" t="s">
        <v>39</v>
      </c>
      <c r="C19" s="33">
        <v>4</v>
      </c>
      <c r="D19" s="33" t="s">
        <v>28</v>
      </c>
      <c r="E19" s="34">
        <v>170</v>
      </c>
      <c r="F19" s="35">
        <v>250</v>
      </c>
      <c r="G19" s="34">
        <v>7</v>
      </c>
      <c r="H19" s="36" t="s">
        <v>40</v>
      </c>
      <c r="I19" s="43">
        <v>850024307674</v>
      </c>
      <c r="J19" s="34">
        <f t="shared" si="3"/>
        <v>0</v>
      </c>
      <c r="K19" s="37">
        <f t="shared" si="4"/>
        <v>0</v>
      </c>
      <c r="L19" s="2"/>
      <c r="M19" s="2"/>
      <c r="N19" s="2"/>
    </row>
    <row r="20" spans="1:14" ht="18.75" customHeight="1">
      <c r="A20" s="25"/>
      <c r="B20" s="26" t="s">
        <v>41</v>
      </c>
      <c r="C20" s="27">
        <v>4</v>
      </c>
      <c r="D20" s="27" t="s">
        <v>34</v>
      </c>
      <c r="E20" s="28">
        <v>170</v>
      </c>
      <c r="F20" s="29">
        <v>250</v>
      </c>
      <c r="G20" s="28">
        <v>7</v>
      </c>
      <c r="H20" s="30" t="s">
        <v>42</v>
      </c>
      <c r="I20" s="42">
        <v>850024307698</v>
      </c>
      <c r="J20" s="28">
        <f t="shared" si="3"/>
        <v>0</v>
      </c>
      <c r="K20" s="31">
        <f t="shared" si="4"/>
        <v>0</v>
      </c>
      <c r="L20" s="2"/>
      <c r="M20" s="2"/>
      <c r="N20" s="2"/>
    </row>
    <row r="21" spans="1:14" ht="18.75" customHeight="1">
      <c r="A21" s="18"/>
      <c r="B21" s="32" t="s">
        <v>43</v>
      </c>
      <c r="C21" s="33">
        <v>4</v>
      </c>
      <c r="D21" s="33" t="s">
        <v>44</v>
      </c>
      <c r="E21" s="34">
        <v>170</v>
      </c>
      <c r="F21" s="35">
        <v>250</v>
      </c>
      <c r="G21" s="34">
        <v>7</v>
      </c>
      <c r="H21" s="36" t="s">
        <v>45</v>
      </c>
      <c r="I21" s="43">
        <v>850024307704</v>
      </c>
      <c r="J21" s="34">
        <f t="shared" si="3"/>
        <v>0</v>
      </c>
      <c r="K21" s="37">
        <f t="shared" si="4"/>
        <v>0</v>
      </c>
      <c r="L21" s="2"/>
      <c r="M21" s="2"/>
      <c r="N21" s="2"/>
    </row>
    <row r="22" spans="1:14" ht="18.75" customHeight="1">
      <c r="A22" s="25"/>
      <c r="B22" s="26" t="s">
        <v>46</v>
      </c>
      <c r="C22" s="27">
        <v>4</v>
      </c>
      <c r="D22" s="27" t="s">
        <v>47</v>
      </c>
      <c r="E22" s="28">
        <v>170</v>
      </c>
      <c r="F22" s="29">
        <v>250</v>
      </c>
      <c r="G22" s="28">
        <v>7</v>
      </c>
      <c r="H22" s="30" t="s">
        <v>48</v>
      </c>
      <c r="I22" s="42">
        <v>850024307681</v>
      </c>
      <c r="J22" s="28">
        <f t="shared" si="3"/>
        <v>0</v>
      </c>
      <c r="K22" s="31">
        <f t="shared" si="4"/>
        <v>0</v>
      </c>
      <c r="L22" s="2"/>
      <c r="M22" s="2"/>
      <c r="N22" s="2"/>
    </row>
    <row r="23" spans="1:14" ht="22.5" customHeight="1">
      <c r="A23" s="112" t="s">
        <v>49</v>
      </c>
      <c r="B23" s="113"/>
      <c r="C23" s="38"/>
      <c r="D23" s="38"/>
      <c r="E23" s="39"/>
      <c r="F23" s="38"/>
      <c r="G23" s="38"/>
      <c r="H23" s="38"/>
      <c r="I23" s="40"/>
      <c r="J23" s="39"/>
      <c r="K23" s="41"/>
      <c r="L23" s="17"/>
      <c r="M23" s="17"/>
      <c r="N23" s="17"/>
    </row>
    <row r="24" spans="1:14" ht="18.75" customHeight="1">
      <c r="A24" s="18"/>
      <c r="B24" s="32" t="s">
        <v>50</v>
      </c>
      <c r="C24" s="33">
        <v>1</v>
      </c>
      <c r="D24" s="33" t="s">
        <v>28</v>
      </c>
      <c r="E24" s="34">
        <v>500</v>
      </c>
      <c r="F24" s="35">
        <v>730</v>
      </c>
      <c r="G24" s="34">
        <v>20</v>
      </c>
      <c r="H24" s="36" t="s">
        <v>51</v>
      </c>
      <c r="I24" s="43">
        <v>850024307398</v>
      </c>
      <c r="J24" s="34">
        <f t="shared" ref="J24:J27" si="5">A24*G24</f>
        <v>0</v>
      </c>
      <c r="K24" s="37">
        <f t="shared" ref="K24:K27" si="6">A24*E24</f>
        <v>0</v>
      </c>
      <c r="L24" s="2"/>
      <c r="M24" s="2"/>
      <c r="N24" s="2"/>
    </row>
    <row r="25" spans="1:14" ht="18.75" customHeight="1">
      <c r="A25" s="25"/>
      <c r="B25" s="26" t="s">
        <v>52</v>
      </c>
      <c r="C25" s="27">
        <v>1</v>
      </c>
      <c r="D25" s="27" t="s">
        <v>31</v>
      </c>
      <c r="E25" s="28">
        <v>500</v>
      </c>
      <c r="F25" s="29">
        <v>730</v>
      </c>
      <c r="G25" s="28">
        <v>20</v>
      </c>
      <c r="H25" s="30" t="s">
        <v>53</v>
      </c>
      <c r="I25" s="42">
        <v>850024307411</v>
      </c>
      <c r="J25" s="28">
        <f t="shared" si="5"/>
        <v>0</v>
      </c>
      <c r="K25" s="31">
        <f t="shared" si="6"/>
        <v>0</v>
      </c>
      <c r="L25" s="2"/>
      <c r="M25" s="2"/>
      <c r="N25" s="2"/>
    </row>
    <row r="26" spans="1:14" ht="18.75" customHeight="1">
      <c r="A26" s="18"/>
      <c r="B26" s="32" t="s">
        <v>54</v>
      </c>
      <c r="C26" s="33">
        <v>1</v>
      </c>
      <c r="D26" s="33" t="s">
        <v>25</v>
      </c>
      <c r="E26" s="34">
        <v>500</v>
      </c>
      <c r="F26" s="35">
        <v>730</v>
      </c>
      <c r="G26" s="34">
        <v>20</v>
      </c>
      <c r="H26" s="36" t="s">
        <v>55</v>
      </c>
      <c r="I26" s="43">
        <v>850024307657</v>
      </c>
      <c r="J26" s="34">
        <f t="shared" si="5"/>
        <v>0</v>
      </c>
      <c r="K26" s="37">
        <f t="shared" si="6"/>
        <v>0</v>
      </c>
      <c r="L26" s="2"/>
      <c r="M26" s="2"/>
      <c r="N26" s="2"/>
    </row>
    <row r="27" spans="1:14" ht="18.75" customHeight="1">
      <c r="A27" s="25"/>
      <c r="B27" s="44" t="s">
        <v>56</v>
      </c>
      <c r="C27" s="45">
        <v>1</v>
      </c>
      <c r="D27" s="45" t="s">
        <v>34</v>
      </c>
      <c r="E27" s="46">
        <v>500</v>
      </c>
      <c r="F27" s="47">
        <v>730</v>
      </c>
      <c r="G27" s="46">
        <v>20</v>
      </c>
      <c r="H27" s="48" t="s">
        <v>57</v>
      </c>
      <c r="I27" s="49">
        <v>850024307664</v>
      </c>
      <c r="J27" s="46">
        <f t="shared" si="5"/>
        <v>0</v>
      </c>
      <c r="K27" s="50">
        <f t="shared" si="6"/>
        <v>0</v>
      </c>
      <c r="L27" s="2"/>
      <c r="M27" s="2"/>
      <c r="N27" s="2"/>
    </row>
    <row r="28" spans="1:14" ht="22.5" customHeight="1">
      <c r="A28" s="112" t="s">
        <v>58</v>
      </c>
      <c r="B28" s="113"/>
      <c r="C28" s="38"/>
      <c r="D28" s="38"/>
      <c r="E28" s="39"/>
      <c r="F28" s="38"/>
      <c r="G28" s="38"/>
      <c r="H28" s="38"/>
      <c r="I28" s="40"/>
      <c r="J28" s="39"/>
      <c r="K28" s="41"/>
      <c r="L28" s="17"/>
      <c r="M28" s="17"/>
      <c r="N28" s="17"/>
    </row>
    <row r="29" spans="1:14" ht="18.75" customHeight="1">
      <c r="A29" s="18"/>
      <c r="B29" s="51" t="s">
        <v>59</v>
      </c>
      <c r="C29" s="20">
        <v>1</v>
      </c>
      <c r="D29" s="20" t="s">
        <v>60</v>
      </c>
      <c r="E29" s="21">
        <v>17.5</v>
      </c>
      <c r="F29" s="21">
        <v>25</v>
      </c>
      <c r="G29" s="21">
        <v>0</v>
      </c>
      <c r="H29" s="23" t="s">
        <v>61</v>
      </c>
      <c r="I29" s="52">
        <v>850024307322</v>
      </c>
      <c r="J29" s="21">
        <f t="shared" ref="J29:J33" si="7">(SUM(A29)/C29)*G29</f>
        <v>0</v>
      </c>
      <c r="K29" s="24">
        <f t="shared" ref="K29:K33" si="8">A29*E29</f>
        <v>0</v>
      </c>
      <c r="L29" s="2"/>
      <c r="M29" s="2"/>
      <c r="N29" s="2"/>
    </row>
    <row r="30" spans="1:14" ht="18.75" customHeight="1">
      <c r="A30" s="25"/>
      <c r="B30" s="53" t="s">
        <v>62</v>
      </c>
      <c r="C30" s="27">
        <v>1</v>
      </c>
      <c r="D30" s="27" t="s">
        <v>63</v>
      </c>
      <c r="E30" s="28">
        <v>17.5</v>
      </c>
      <c r="F30" s="28">
        <v>25</v>
      </c>
      <c r="G30" s="28">
        <v>0</v>
      </c>
      <c r="H30" s="30" t="s">
        <v>64</v>
      </c>
      <c r="I30" s="42">
        <v>850024307315</v>
      </c>
      <c r="J30" s="28">
        <f t="shared" si="7"/>
        <v>0</v>
      </c>
      <c r="K30" s="31">
        <f t="shared" si="8"/>
        <v>0</v>
      </c>
      <c r="L30" s="2"/>
      <c r="M30" s="2"/>
      <c r="N30" s="2"/>
    </row>
    <row r="31" spans="1:14" ht="18.75" customHeight="1">
      <c r="A31" s="18"/>
      <c r="B31" s="54" t="s">
        <v>65</v>
      </c>
      <c r="C31" s="33">
        <v>1</v>
      </c>
      <c r="D31" s="33" t="s">
        <v>25</v>
      </c>
      <c r="E31" s="34">
        <v>17.5</v>
      </c>
      <c r="F31" s="34">
        <v>25</v>
      </c>
      <c r="G31" s="34">
        <v>0</v>
      </c>
      <c r="H31" s="36" t="s">
        <v>66</v>
      </c>
      <c r="I31" s="43">
        <v>850024307384</v>
      </c>
      <c r="J31" s="34">
        <f t="shared" si="7"/>
        <v>0</v>
      </c>
      <c r="K31" s="37">
        <f t="shared" si="8"/>
        <v>0</v>
      </c>
      <c r="L31" s="2"/>
      <c r="M31" s="2"/>
      <c r="N31" s="2"/>
    </row>
    <row r="32" spans="1:14" ht="18.75" customHeight="1">
      <c r="A32" s="25"/>
      <c r="B32" s="53" t="s">
        <v>67</v>
      </c>
      <c r="C32" s="27">
        <v>1</v>
      </c>
      <c r="D32" s="27" t="s">
        <v>31</v>
      </c>
      <c r="E32" s="28">
        <v>17.5</v>
      </c>
      <c r="F32" s="28">
        <v>25</v>
      </c>
      <c r="G32" s="28">
        <v>0</v>
      </c>
      <c r="H32" s="30" t="s">
        <v>68</v>
      </c>
      <c r="I32" s="42">
        <v>850024307377</v>
      </c>
      <c r="J32" s="28">
        <f t="shared" si="7"/>
        <v>0</v>
      </c>
      <c r="K32" s="31">
        <f t="shared" si="8"/>
        <v>0</v>
      </c>
      <c r="L32" s="2"/>
      <c r="M32" s="2"/>
      <c r="N32" s="2"/>
    </row>
    <row r="33" spans="1:14" ht="18.75" customHeight="1">
      <c r="A33" s="18"/>
      <c r="B33" s="54" t="s">
        <v>69</v>
      </c>
      <c r="C33" s="33">
        <v>1</v>
      </c>
      <c r="D33" s="33" t="s">
        <v>70</v>
      </c>
      <c r="E33" s="34">
        <v>17.5</v>
      </c>
      <c r="F33" s="34">
        <v>25</v>
      </c>
      <c r="G33" s="34">
        <v>0</v>
      </c>
      <c r="H33" s="36" t="s">
        <v>71</v>
      </c>
      <c r="I33" s="43">
        <v>850024307612</v>
      </c>
      <c r="J33" s="34">
        <f t="shared" si="7"/>
        <v>0</v>
      </c>
      <c r="K33" s="37">
        <f t="shared" si="8"/>
        <v>0</v>
      </c>
      <c r="L33" s="2"/>
      <c r="M33" s="2"/>
      <c r="N33" s="2"/>
    </row>
    <row r="34" spans="1:14" ht="22.5" customHeight="1">
      <c r="A34" s="112" t="s">
        <v>72</v>
      </c>
      <c r="B34" s="113"/>
      <c r="C34" s="38"/>
      <c r="D34" s="38"/>
      <c r="E34" s="39"/>
      <c r="F34" s="38"/>
      <c r="G34" s="38"/>
      <c r="H34" s="38"/>
      <c r="I34" s="40"/>
      <c r="J34" s="39"/>
      <c r="K34" s="41"/>
      <c r="L34" s="17"/>
      <c r="M34" s="17"/>
      <c r="N34" s="17"/>
    </row>
    <row r="35" spans="1:14" ht="18.75" customHeight="1">
      <c r="A35" s="25"/>
      <c r="B35" s="53" t="s">
        <v>73</v>
      </c>
      <c r="C35" s="27">
        <v>1</v>
      </c>
      <c r="D35" s="27" t="s">
        <v>63</v>
      </c>
      <c r="E35" s="28">
        <v>10</v>
      </c>
      <c r="F35" s="28">
        <v>20</v>
      </c>
      <c r="G35" s="28">
        <v>0</v>
      </c>
      <c r="H35" s="30" t="s">
        <v>74</v>
      </c>
      <c r="I35" s="42">
        <v>850024307216</v>
      </c>
      <c r="J35" s="28">
        <f t="shared" ref="J35:J36" si="9">(SUM(A35)/C35)*G35</f>
        <v>0</v>
      </c>
      <c r="K35" s="31">
        <f t="shared" ref="K35:K36" si="10">A35*E35</f>
        <v>0</v>
      </c>
      <c r="L35" s="2"/>
      <c r="M35" s="2"/>
      <c r="N35" s="2"/>
    </row>
    <row r="36" spans="1:14" ht="18.75" customHeight="1">
      <c r="A36" s="18"/>
      <c r="B36" s="55" t="s">
        <v>75</v>
      </c>
      <c r="C36" s="56">
        <v>1</v>
      </c>
      <c r="D36" s="56" t="s">
        <v>63</v>
      </c>
      <c r="E36" s="57">
        <v>10</v>
      </c>
      <c r="F36" s="57">
        <v>20</v>
      </c>
      <c r="G36" s="57">
        <v>0</v>
      </c>
      <c r="H36" s="58" t="s">
        <v>76</v>
      </c>
      <c r="I36" s="59">
        <v>850069058982</v>
      </c>
      <c r="J36" s="57">
        <f t="shared" si="9"/>
        <v>0</v>
      </c>
      <c r="K36" s="60">
        <f t="shared" si="10"/>
        <v>0</v>
      </c>
      <c r="L36" s="2"/>
      <c r="M36" s="2"/>
      <c r="N36" s="2"/>
    </row>
    <row r="37" spans="1:14" ht="22.5" customHeight="1">
      <c r="A37" s="105" t="s">
        <v>77</v>
      </c>
      <c r="B37" s="106"/>
      <c r="C37" s="12"/>
      <c r="D37" s="12"/>
      <c r="E37" s="13"/>
      <c r="F37" s="12"/>
      <c r="G37" s="12"/>
      <c r="H37" s="12"/>
      <c r="I37" s="14"/>
      <c r="J37" s="13"/>
      <c r="K37" s="61"/>
      <c r="L37" s="17"/>
      <c r="M37" s="17"/>
      <c r="N37" s="17"/>
    </row>
    <row r="38" spans="1:14" ht="18.75" customHeight="1">
      <c r="A38" s="18"/>
      <c r="B38" s="51" t="s">
        <v>78</v>
      </c>
      <c r="C38" s="20">
        <v>6</v>
      </c>
      <c r="D38" s="20" t="s">
        <v>79</v>
      </c>
      <c r="E38" s="21">
        <v>15</v>
      </c>
      <c r="F38" s="21">
        <v>29</v>
      </c>
      <c r="G38" s="21">
        <v>0</v>
      </c>
      <c r="H38" s="23" t="s">
        <v>80</v>
      </c>
      <c r="I38" s="52">
        <v>850024307261</v>
      </c>
      <c r="J38" s="21">
        <v>0</v>
      </c>
      <c r="K38" s="24">
        <f t="shared" ref="K38:K43" si="11">A38*E38</f>
        <v>0</v>
      </c>
      <c r="L38" s="2"/>
      <c r="M38" s="2"/>
      <c r="N38" s="2"/>
    </row>
    <row r="39" spans="1:14" ht="18.75" customHeight="1">
      <c r="A39" s="25"/>
      <c r="B39" s="53" t="s">
        <v>81</v>
      </c>
      <c r="C39" s="27">
        <v>6</v>
      </c>
      <c r="D39" s="27" t="s">
        <v>82</v>
      </c>
      <c r="E39" s="28">
        <v>15</v>
      </c>
      <c r="F39" s="28">
        <v>29</v>
      </c>
      <c r="G39" s="28">
        <v>0</v>
      </c>
      <c r="H39" s="30" t="s">
        <v>83</v>
      </c>
      <c r="I39" s="42">
        <v>850024307254</v>
      </c>
      <c r="J39" s="28">
        <v>0</v>
      </c>
      <c r="K39" s="31">
        <f t="shared" si="11"/>
        <v>0</v>
      </c>
      <c r="L39" s="2"/>
      <c r="M39" s="2"/>
      <c r="N39" s="2"/>
    </row>
    <row r="40" spans="1:14" ht="18.75" customHeight="1">
      <c r="A40" s="18"/>
      <c r="B40" s="54" t="s">
        <v>84</v>
      </c>
      <c r="C40" s="33">
        <v>6</v>
      </c>
      <c r="D40" s="33" t="s">
        <v>85</v>
      </c>
      <c r="E40" s="34">
        <v>15</v>
      </c>
      <c r="F40" s="34">
        <v>29</v>
      </c>
      <c r="G40" s="34">
        <v>0</v>
      </c>
      <c r="H40" s="36" t="s">
        <v>86</v>
      </c>
      <c r="I40" s="43">
        <v>850024307438</v>
      </c>
      <c r="J40" s="34">
        <v>0</v>
      </c>
      <c r="K40" s="37">
        <f t="shared" si="11"/>
        <v>0</v>
      </c>
      <c r="L40" s="2"/>
      <c r="M40" s="2"/>
      <c r="N40" s="2"/>
    </row>
    <row r="41" spans="1:14" ht="18.75" customHeight="1">
      <c r="A41" s="25"/>
      <c r="B41" s="53" t="s">
        <v>87</v>
      </c>
      <c r="C41" s="27">
        <v>6</v>
      </c>
      <c r="D41" s="27" t="s">
        <v>88</v>
      </c>
      <c r="E41" s="28">
        <v>15</v>
      </c>
      <c r="F41" s="28">
        <v>29</v>
      </c>
      <c r="G41" s="28">
        <v>0</v>
      </c>
      <c r="H41" s="30" t="s">
        <v>89</v>
      </c>
      <c r="I41" s="42">
        <v>850024307520</v>
      </c>
      <c r="J41" s="28">
        <v>0</v>
      </c>
      <c r="K41" s="31">
        <f t="shared" si="11"/>
        <v>0</v>
      </c>
      <c r="L41" s="2"/>
      <c r="M41" s="2"/>
      <c r="N41" s="2"/>
    </row>
    <row r="42" spans="1:14" ht="18.75" customHeight="1">
      <c r="A42" s="18"/>
      <c r="B42" s="54" t="s">
        <v>90</v>
      </c>
      <c r="C42" s="33">
        <v>6</v>
      </c>
      <c r="D42" s="33" t="s">
        <v>91</v>
      </c>
      <c r="E42" s="34">
        <v>15</v>
      </c>
      <c r="F42" s="34">
        <v>29</v>
      </c>
      <c r="G42" s="34">
        <v>0</v>
      </c>
      <c r="H42" s="36" t="s">
        <v>92</v>
      </c>
      <c r="I42" s="43">
        <v>850024307582</v>
      </c>
      <c r="J42" s="34">
        <v>0</v>
      </c>
      <c r="K42" s="37">
        <f t="shared" si="11"/>
        <v>0</v>
      </c>
      <c r="L42" s="2"/>
      <c r="M42" s="2"/>
      <c r="N42" s="2"/>
    </row>
    <row r="43" spans="1:14" ht="18.75" customHeight="1">
      <c r="A43" s="25"/>
      <c r="B43" s="53" t="s">
        <v>93</v>
      </c>
      <c r="C43" s="27">
        <v>6</v>
      </c>
      <c r="D43" s="27" t="s">
        <v>22</v>
      </c>
      <c r="E43" s="28">
        <v>15</v>
      </c>
      <c r="F43" s="28">
        <v>29</v>
      </c>
      <c r="G43" s="28">
        <v>0</v>
      </c>
      <c r="H43" s="30" t="s">
        <v>94</v>
      </c>
      <c r="I43" s="42">
        <v>850024307308</v>
      </c>
      <c r="J43" s="28">
        <v>0</v>
      </c>
      <c r="K43" s="31">
        <f t="shared" si="11"/>
        <v>0</v>
      </c>
      <c r="L43" s="2"/>
      <c r="M43" s="2"/>
      <c r="N43" s="2"/>
    </row>
    <row r="44" spans="1:14" ht="22.5" customHeight="1">
      <c r="A44" s="112" t="s">
        <v>95</v>
      </c>
      <c r="B44" s="113"/>
      <c r="C44" s="114" t="s">
        <v>96</v>
      </c>
      <c r="D44" s="113"/>
      <c r="E44" s="115" t="str">
        <f>IF(COUNTA(A45)=0, "", IF(SUM(A45)&lt;6, "ERROR Must Be &gt;=6", ""))</f>
        <v/>
      </c>
      <c r="F44" s="113"/>
      <c r="G44" s="38"/>
      <c r="H44" s="38"/>
      <c r="I44" s="40"/>
      <c r="J44" s="39"/>
      <c r="K44" s="41"/>
      <c r="L44" s="17"/>
      <c r="M44" s="17"/>
      <c r="N44" s="17"/>
    </row>
    <row r="45" spans="1:14" ht="18.75" customHeight="1">
      <c r="A45" s="62"/>
      <c r="B45" s="26" t="s">
        <v>97</v>
      </c>
      <c r="C45" s="27">
        <v>1</v>
      </c>
      <c r="D45" s="27" t="s">
        <v>60</v>
      </c>
      <c r="E45" s="28">
        <v>12</v>
      </c>
      <c r="F45" s="28">
        <v>20</v>
      </c>
      <c r="G45" s="28">
        <v>0</v>
      </c>
      <c r="H45" s="30" t="s">
        <v>98</v>
      </c>
      <c r="I45" s="42">
        <v>850069058784</v>
      </c>
      <c r="J45" s="28">
        <v>0</v>
      </c>
      <c r="K45" s="31">
        <f>SUM(A45)*E45</f>
        <v>0</v>
      </c>
      <c r="L45" s="2"/>
      <c r="M45" s="2"/>
      <c r="N45" s="2"/>
    </row>
    <row r="46" spans="1:14" ht="22.5" customHeight="1">
      <c r="A46" s="116" t="s">
        <v>99</v>
      </c>
      <c r="B46" s="108"/>
      <c r="C46" s="107" t="s">
        <v>96</v>
      </c>
      <c r="D46" s="108"/>
      <c r="E46" s="117" t="str">
        <f>IF(COUNTA(A47:A66)=0, "", IF(SUM(A47:A66)&lt;6, "ERROR Must Be &gt;=6", ""))</f>
        <v/>
      </c>
      <c r="F46" s="108"/>
      <c r="G46" s="63"/>
      <c r="H46" s="63"/>
      <c r="I46" s="64"/>
      <c r="J46" s="65"/>
      <c r="K46" s="66"/>
      <c r="L46" s="17"/>
      <c r="M46" s="17"/>
      <c r="N46" s="17"/>
    </row>
    <row r="47" spans="1:14" ht="18.75" customHeight="1">
      <c r="A47" s="25"/>
      <c r="B47" s="67" t="s">
        <v>100</v>
      </c>
      <c r="C47" s="68">
        <v>1</v>
      </c>
      <c r="D47" s="68" t="s">
        <v>101</v>
      </c>
      <c r="E47" s="69">
        <v>12</v>
      </c>
      <c r="F47" s="69">
        <v>20</v>
      </c>
      <c r="G47" s="69">
        <v>0</v>
      </c>
      <c r="H47" s="70" t="s">
        <v>102</v>
      </c>
      <c r="I47" s="71">
        <v>810190880005</v>
      </c>
      <c r="J47" s="69">
        <v>0</v>
      </c>
      <c r="K47" s="72">
        <f t="shared" ref="K47:K66" si="12">A47*E47</f>
        <v>0</v>
      </c>
      <c r="L47" s="2"/>
      <c r="M47" s="2"/>
      <c r="N47" s="2"/>
    </row>
    <row r="48" spans="1:14" ht="18.75" customHeight="1">
      <c r="A48" s="18"/>
      <c r="B48" s="73" t="s">
        <v>103</v>
      </c>
      <c r="C48" s="33">
        <v>1</v>
      </c>
      <c r="D48" s="33" t="s">
        <v>28</v>
      </c>
      <c r="E48" s="34">
        <v>12</v>
      </c>
      <c r="F48" s="34">
        <v>20</v>
      </c>
      <c r="G48" s="34">
        <v>0</v>
      </c>
      <c r="H48" s="36" t="s">
        <v>104</v>
      </c>
      <c r="I48" s="43">
        <v>850069058791</v>
      </c>
      <c r="J48" s="34">
        <v>0</v>
      </c>
      <c r="K48" s="37">
        <f t="shared" si="12"/>
        <v>0</v>
      </c>
      <c r="L48" s="2"/>
      <c r="M48" s="2"/>
      <c r="N48" s="2"/>
    </row>
    <row r="49" spans="1:14" ht="18.75" customHeight="1">
      <c r="A49" s="25"/>
      <c r="B49" s="26" t="s">
        <v>105</v>
      </c>
      <c r="C49" s="27">
        <v>1</v>
      </c>
      <c r="D49" s="27" t="s">
        <v>25</v>
      </c>
      <c r="E49" s="28">
        <v>12</v>
      </c>
      <c r="F49" s="28">
        <v>20</v>
      </c>
      <c r="G49" s="28">
        <v>0</v>
      </c>
      <c r="H49" s="30" t="s">
        <v>106</v>
      </c>
      <c r="I49" s="42">
        <v>850069058807</v>
      </c>
      <c r="J49" s="28">
        <v>0</v>
      </c>
      <c r="K49" s="31">
        <f t="shared" si="12"/>
        <v>0</v>
      </c>
      <c r="L49" s="2"/>
      <c r="M49" s="2"/>
      <c r="N49" s="2"/>
    </row>
    <row r="50" spans="1:14" ht="18.75" customHeight="1">
      <c r="A50" s="18"/>
      <c r="B50" s="73" t="s">
        <v>107</v>
      </c>
      <c r="C50" s="33">
        <v>1</v>
      </c>
      <c r="D50" s="33" t="s">
        <v>108</v>
      </c>
      <c r="E50" s="34">
        <v>12</v>
      </c>
      <c r="F50" s="34">
        <v>20</v>
      </c>
      <c r="G50" s="34">
        <v>0</v>
      </c>
      <c r="H50" s="36" t="s">
        <v>109</v>
      </c>
      <c r="I50" s="43">
        <v>850069058814</v>
      </c>
      <c r="J50" s="34">
        <v>0</v>
      </c>
      <c r="K50" s="37">
        <f t="shared" si="12"/>
        <v>0</v>
      </c>
      <c r="L50" s="2"/>
      <c r="M50" s="2"/>
      <c r="N50" s="2"/>
    </row>
    <row r="51" spans="1:14" ht="18.75" customHeight="1">
      <c r="A51" s="25"/>
      <c r="B51" s="26" t="s">
        <v>110</v>
      </c>
      <c r="C51" s="27">
        <v>1</v>
      </c>
      <c r="D51" s="27" t="s">
        <v>47</v>
      </c>
      <c r="E51" s="28">
        <v>12</v>
      </c>
      <c r="F51" s="28">
        <v>20</v>
      </c>
      <c r="G51" s="28">
        <v>0</v>
      </c>
      <c r="H51" s="30" t="s">
        <v>111</v>
      </c>
      <c r="I51" s="42">
        <v>850069058821</v>
      </c>
      <c r="J51" s="28">
        <v>0</v>
      </c>
      <c r="K51" s="31">
        <f t="shared" si="12"/>
        <v>0</v>
      </c>
      <c r="L51" s="2"/>
      <c r="M51" s="2"/>
      <c r="N51" s="2"/>
    </row>
    <row r="52" spans="1:14" ht="18.75" customHeight="1">
      <c r="A52" s="18"/>
      <c r="B52" s="73" t="s">
        <v>112</v>
      </c>
      <c r="C52" s="33">
        <v>1</v>
      </c>
      <c r="D52" s="33" t="s">
        <v>60</v>
      </c>
      <c r="E52" s="34">
        <v>12</v>
      </c>
      <c r="F52" s="34">
        <v>20</v>
      </c>
      <c r="G52" s="34">
        <v>0</v>
      </c>
      <c r="H52" s="36" t="s">
        <v>113</v>
      </c>
      <c r="I52" s="43">
        <v>850069058838</v>
      </c>
      <c r="J52" s="34">
        <v>0</v>
      </c>
      <c r="K52" s="37">
        <f t="shared" si="12"/>
        <v>0</v>
      </c>
      <c r="L52" s="2"/>
      <c r="M52" s="2"/>
      <c r="N52" s="2"/>
    </row>
    <row r="53" spans="1:14" ht="18.75" customHeight="1">
      <c r="A53" s="25"/>
      <c r="B53" s="26" t="s">
        <v>114</v>
      </c>
      <c r="C53" s="27">
        <v>1</v>
      </c>
      <c r="D53" s="27" t="s">
        <v>31</v>
      </c>
      <c r="E53" s="28">
        <v>12</v>
      </c>
      <c r="F53" s="28">
        <v>20</v>
      </c>
      <c r="G53" s="28">
        <v>0</v>
      </c>
      <c r="H53" s="30" t="s">
        <v>115</v>
      </c>
      <c r="I53" s="42">
        <v>850069058845</v>
      </c>
      <c r="J53" s="28">
        <v>0</v>
      </c>
      <c r="K53" s="31">
        <f t="shared" si="12"/>
        <v>0</v>
      </c>
      <c r="L53" s="2"/>
      <c r="M53" s="2"/>
      <c r="N53" s="2"/>
    </row>
    <row r="54" spans="1:14" ht="18.75" customHeight="1">
      <c r="A54" s="18"/>
      <c r="B54" s="73" t="s">
        <v>116</v>
      </c>
      <c r="C54" s="33">
        <v>1</v>
      </c>
      <c r="D54" s="33" t="s">
        <v>117</v>
      </c>
      <c r="E54" s="34">
        <v>12</v>
      </c>
      <c r="F54" s="34">
        <v>20</v>
      </c>
      <c r="G54" s="34">
        <v>0</v>
      </c>
      <c r="H54" s="36" t="s">
        <v>118</v>
      </c>
      <c r="I54" s="43">
        <v>850069058852</v>
      </c>
      <c r="J54" s="34">
        <v>0</v>
      </c>
      <c r="K54" s="37">
        <f t="shared" si="12"/>
        <v>0</v>
      </c>
      <c r="L54" s="2"/>
      <c r="M54" s="2"/>
      <c r="N54" s="2"/>
    </row>
    <row r="55" spans="1:14" ht="18.75" customHeight="1">
      <c r="A55" s="25"/>
      <c r="B55" s="26" t="s">
        <v>119</v>
      </c>
      <c r="C55" s="27">
        <v>1</v>
      </c>
      <c r="D55" s="27" t="s">
        <v>63</v>
      </c>
      <c r="E55" s="28">
        <v>12</v>
      </c>
      <c r="F55" s="28">
        <v>20</v>
      </c>
      <c r="G55" s="28">
        <v>0</v>
      </c>
      <c r="H55" s="30" t="s">
        <v>120</v>
      </c>
      <c r="I55" s="42">
        <v>850069058869</v>
      </c>
      <c r="J55" s="28">
        <v>0</v>
      </c>
      <c r="K55" s="31">
        <f t="shared" si="12"/>
        <v>0</v>
      </c>
      <c r="L55" s="2"/>
      <c r="M55" s="2"/>
      <c r="N55" s="2"/>
    </row>
    <row r="56" spans="1:14" ht="18.75" customHeight="1">
      <c r="A56" s="18"/>
      <c r="B56" s="73" t="s">
        <v>121</v>
      </c>
      <c r="C56" s="33">
        <v>1</v>
      </c>
      <c r="D56" s="33" t="s">
        <v>122</v>
      </c>
      <c r="E56" s="34">
        <v>12</v>
      </c>
      <c r="F56" s="34">
        <v>20</v>
      </c>
      <c r="G56" s="34">
        <v>0</v>
      </c>
      <c r="H56" s="36" t="s">
        <v>123</v>
      </c>
      <c r="I56" s="43">
        <v>850069058876</v>
      </c>
      <c r="J56" s="34">
        <v>0</v>
      </c>
      <c r="K56" s="37">
        <f t="shared" si="12"/>
        <v>0</v>
      </c>
      <c r="L56" s="2"/>
      <c r="M56" s="2"/>
      <c r="N56" s="2"/>
    </row>
    <row r="57" spans="1:14" ht="18.75" customHeight="1">
      <c r="A57" s="25"/>
      <c r="B57" s="26" t="s">
        <v>124</v>
      </c>
      <c r="C57" s="27">
        <v>1</v>
      </c>
      <c r="D57" s="27" t="s">
        <v>125</v>
      </c>
      <c r="E57" s="28">
        <v>12</v>
      </c>
      <c r="F57" s="28">
        <v>20</v>
      </c>
      <c r="G57" s="28">
        <v>0</v>
      </c>
      <c r="H57" s="30" t="s">
        <v>126</v>
      </c>
      <c r="I57" s="42">
        <v>850069058890</v>
      </c>
      <c r="J57" s="28">
        <v>0</v>
      </c>
      <c r="K57" s="31">
        <f t="shared" si="12"/>
        <v>0</v>
      </c>
      <c r="L57" s="2"/>
      <c r="M57" s="2"/>
      <c r="N57" s="2"/>
    </row>
    <row r="58" spans="1:14" ht="18.75" customHeight="1">
      <c r="A58" s="18"/>
      <c r="B58" s="73" t="s">
        <v>127</v>
      </c>
      <c r="C58" s="33">
        <v>1</v>
      </c>
      <c r="D58" s="33" t="s">
        <v>128</v>
      </c>
      <c r="E58" s="34">
        <v>12</v>
      </c>
      <c r="F58" s="34">
        <v>20</v>
      </c>
      <c r="G58" s="34">
        <v>0</v>
      </c>
      <c r="H58" s="36" t="s">
        <v>129</v>
      </c>
      <c r="I58" s="43">
        <v>850069058906</v>
      </c>
      <c r="J58" s="34">
        <v>0</v>
      </c>
      <c r="K58" s="37">
        <f t="shared" si="12"/>
        <v>0</v>
      </c>
      <c r="L58" s="2"/>
      <c r="M58" s="2"/>
      <c r="N58" s="2"/>
    </row>
    <row r="59" spans="1:14" ht="18.75" customHeight="1">
      <c r="A59" s="25"/>
      <c r="B59" s="26" t="s">
        <v>130</v>
      </c>
      <c r="C59" s="27">
        <v>1</v>
      </c>
      <c r="D59" s="27" t="s">
        <v>131</v>
      </c>
      <c r="E59" s="28">
        <v>12</v>
      </c>
      <c r="F59" s="28">
        <v>20</v>
      </c>
      <c r="G59" s="28">
        <v>0</v>
      </c>
      <c r="H59" s="30" t="s">
        <v>132</v>
      </c>
      <c r="I59" s="42">
        <v>850069058913</v>
      </c>
      <c r="J59" s="28">
        <v>0</v>
      </c>
      <c r="K59" s="31">
        <f t="shared" si="12"/>
        <v>0</v>
      </c>
      <c r="L59" s="2"/>
      <c r="M59" s="2"/>
      <c r="N59" s="2"/>
    </row>
    <row r="60" spans="1:14" ht="18.75" customHeight="1">
      <c r="A60" s="18"/>
      <c r="B60" s="73" t="s">
        <v>133</v>
      </c>
      <c r="C60" s="33">
        <v>1</v>
      </c>
      <c r="D60" s="33" t="s">
        <v>134</v>
      </c>
      <c r="E60" s="34">
        <v>12</v>
      </c>
      <c r="F60" s="34">
        <v>20</v>
      </c>
      <c r="G60" s="34">
        <v>0</v>
      </c>
      <c r="H60" s="36" t="s">
        <v>135</v>
      </c>
      <c r="I60" s="43">
        <v>850069058920</v>
      </c>
      <c r="J60" s="34">
        <v>0</v>
      </c>
      <c r="K60" s="37">
        <f t="shared" si="12"/>
        <v>0</v>
      </c>
      <c r="L60" s="2"/>
      <c r="M60" s="2"/>
      <c r="N60" s="2"/>
    </row>
    <row r="61" spans="1:14" ht="18.75" customHeight="1">
      <c r="A61" s="25"/>
      <c r="B61" s="26" t="s">
        <v>136</v>
      </c>
      <c r="C61" s="27">
        <v>1</v>
      </c>
      <c r="D61" s="27" t="s">
        <v>137</v>
      </c>
      <c r="E61" s="28">
        <v>12</v>
      </c>
      <c r="F61" s="28">
        <v>20</v>
      </c>
      <c r="G61" s="28">
        <v>0</v>
      </c>
      <c r="H61" s="30" t="s">
        <v>138</v>
      </c>
      <c r="I61" s="42">
        <v>850069058937</v>
      </c>
      <c r="J61" s="28">
        <v>0</v>
      </c>
      <c r="K61" s="31">
        <f t="shared" si="12"/>
        <v>0</v>
      </c>
      <c r="L61" s="2"/>
      <c r="M61" s="2"/>
      <c r="N61" s="2"/>
    </row>
    <row r="62" spans="1:14" ht="18.75" customHeight="1">
      <c r="A62" s="18"/>
      <c r="B62" s="73" t="s">
        <v>139</v>
      </c>
      <c r="C62" s="33">
        <v>1</v>
      </c>
      <c r="D62" s="33" t="s">
        <v>140</v>
      </c>
      <c r="E62" s="34">
        <v>12</v>
      </c>
      <c r="F62" s="34">
        <v>20</v>
      </c>
      <c r="G62" s="34">
        <v>0</v>
      </c>
      <c r="H62" s="36" t="s">
        <v>141</v>
      </c>
      <c r="I62" s="43">
        <v>850069058944</v>
      </c>
      <c r="J62" s="34">
        <v>0</v>
      </c>
      <c r="K62" s="37">
        <f t="shared" si="12"/>
        <v>0</v>
      </c>
      <c r="L62" s="2"/>
      <c r="M62" s="2"/>
      <c r="N62" s="2"/>
    </row>
    <row r="63" spans="1:14" ht="18.75" customHeight="1">
      <c r="A63" s="25"/>
      <c r="B63" s="26" t="s">
        <v>142</v>
      </c>
      <c r="C63" s="27">
        <v>1</v>
      </c>
      <c r="D63" s="27" t="s">
        <v>143</v>
      </c>
      <c r="E63" s="28">
        <v>12</v>
      </c>
      <c r="F63" s="28">
        <v>20</v>
      </c>
      <c r="G63" s="28">
        <v>0</v>
      </c>
      <c r="H63" s="30" t="s">
        <v>144</v>
      </c>
      <c r="I63" s="42">
        <v>850069058951</v>
      </c>
      <c r="J63" s="28">
        <v>0</v>
      </c>
      <c r="K63" s="31">
        <f t="shared" si="12"/>
        <v>0</v>
      </c>
      <c r="L63" s="2"/>
      <c r="M63" s="2"/>
      <c r="N63" s="2"/>
    </row>
    <row r="64" spans="1:14" ht="18.75" customHeight="1">
      <c r="A64" s="18"/>
      <c r="B64" s="73" t="s">
        <v>145</v>
      </c>
      <c r="C64" s="33">
        <v>1</v>
      </c>
      <c r="D64" s="33" t="s">
        <v>146</v>
      </c>
      <c r="E64" s="34">
        <v>12</v>
      </c>
      <c r="F64" s="34">
        <v>20</v>
      </c>
      <c r="G64" s="34">
        <v>0</v>
      </c>
      <c r="H64" s="36" t="s">
        <v>147</v>
      </c>
      <c r="I64" s="43">
        <v>850069058968</v>
      </c>
      <c r="J64" s="34">
        <v>0</v>
      </c>
      <c r="K64" s="37">
        <f t="shared" si="12"/>
        <v>0</v>
      </c>
      <c r="L64" s="2"/>
      <c r="M64" s="2"/>
      <c r="N64" s="2"/>
    </row>
    <row r="65" spans="1:14" ht="18.75" customHeight="1">
      <c r="A65" s="25"/>
      <c r="B65" s="26" t="s">
        <v>148</v>
      </c>
      <c r="C65" s="27">
        <v>1</v>
      </c>
      <c r="D65" s="27" t="s">
        <v>149</v>
      </c>
      <c r="E65" s="28">
        <v>12</v>
      </c>
      <c r="F65" s="28">
        <v>20</v>
      </c>
      <c r="G65" s="28">
        <v>0</v>
      </c>
      <c r="H65" s="30" t="s">
        <v>150</v>
      </c>
      <c r="I65" s="42">
        <v>850069058975</v>
      </c>
      <c r="J65" s="28">
        <v>0</v>
      </c>
      <c r="K65" s="31">
        <f t="shared" si="12"/>
        <v>0</v>
      </c>
      <c r="L65" s="2"/>
      <c r="M65" s="2"/>
      <c r="N65" s="2"/>
    </row>
    <row r="66" spans="1:14" ht="18.75" customHeight="1">
      <c r="A66" s="18"/>
      <c r="B66" s="74" t="s">
        <v>151</v>
      </c>
      <c r="C66" s="56">
        <v>1</v>
      </c>
      <c r="D66" s="56" t="s">
        <v>152</v>
      </c>
      <c r="E66" s="57">
        <v>12</v>
      </c>
      <c r="F66" s="57">
        <v>20</v>
      </c>
      <c r="G66" s="57">
        <v>0</v>
      </c>
      <c r="H66" s="58" t="s">
        <v>153</v>
      </c>
      <c r="I66" s="59">
        <v>850069058999</v>
      </c>
      <c r="J66" s="57">
        <v>0</v>
      </c>
      <c r="K66" s="60">
        <f t="shared" si="12"/>
        <v>0</v>
      </c>
      <c r="L66" s="2"/>
      <c r="M66" s="2"/>
      <c r="N66" s="2"/>
    </row>
    <row r="67" spans="1:14" ht="22.5" customHeight="1">
      <c r="A67" s="105" t="s">
        <v>154</v>
      </c>
      <c r="B67" s="106"/>
      <c r="C67" s="107" t="s">
        <v>96</v>
      </c>
      <c r="D67" s="108"/>
      <c r="E67" s="109" t="str">
        <f>IF(COUNTA(A68:A88)=0, "", IF(SUM(A68:A87)&lt;6, "ERROR Must Be &gt;=6", ""))</f>
        <v/>
      </c>
      <c r="F67" s="106"/>
      <c r="G67" s="12"/>
      <c r="H67" s="12"/>
      <c r="I67" s="14"/>
      <c r="J67" s="13"/>
      <c r="K67" s="61"/>
      <c r="L67" s="17"/>
      <c r="M67" s="17"/>
      <c r="N67" s="17"/>
    </row>
    <row r="68" spans="1:14" ht="18.75" customHeight="1">
      <c r="A68" s="18"/>
      <c r="B68" s="51" t="s">
        <v>155</v>
      </c>
      <c r="C68" s="20">
        <v>1</v>
      </c>
      <c r="D68" s="20" t="s">
        <v>156</v>
      </c>
      <c r="E68" s="21">
        <v>7.5</v>
      </c>
      <c r="F68" s="21">
        <v>15</v>
      </c>
      <c r="G68" s="21">
        <v>0</v>
      </c>
      <c r="H68" s="23" t="s">
        <v>157</v>
      </c>
      <c r="I68" s="52">
        <v>810190880241</v>
      </c>
      <c r="J68" s="21">
        <v>0</v>
      </c>
      <c r="K68" s="24">
        <f t="shared" ref="K68:K88" si="13">A68*E68</f>
        <v>0</v>
      </c>
      <c r="L68" s="2"/>
      <c r="M68" s="2"/>
      <c r="N68" s="2"/>
    </row>
    <row r="69" spans="1:14" ht="18.75" customHeight="1">
      <c r="A69" s="25"/>
      <c r="B69" s="53" t="s">
        <v>158</v>
      </c>
      <c r="C69" s="27">
        <v>1</v>
      </c>
      <c r="D69" s="27" t="s">
        <v>159</v>
      </c>
      <c r="E69" s="28">
        <v>7.5</v>
      </c>
      <c r="F69" s="28">
        <v>15</v>
      </c>
      <c r="G69" s="28">
        <v>0</v>
      </c>
      <c r="H69" s="30" t="s">
        <v>160</v>
      </c>
      <c r="I69" s="42">
        <v>810190880258</v>
      </c>
      <c r="J69" s="28">
        <v>0</v>
      </c>
      <c r="K69" s="31">
        <f t="shared" si="13"/>
        <v>0</v>
      </c>
      <c r="L69" s="2"/>
      <c r="M69" s="2"/>
      <c r="N69" s="2"/>
    </row>
    <row r="70" spans="1:14" ht="18.75" customHeight="1">
      <c r="A70" s="18"/>
      <c r="B70" s="54" t="s">
        <v>161</v>
      </c>
      <c r="C70" s="33">
        <v>1</v>
      </c>
      <c r="D70" s="33" t="s">
        <v>162</v>
      </c>
      <c r="E70" s="34">
        <v>7.5</v>
      </c>
      <c r="F70" s="34">
        <v>15</v>
      </c>
      <c r="G70" s="34">
        <v>0</v>
      </c>
      <c r="H70" s="36" t="s">
        <v>163</v>
      </c>
      <c r="I70" s="43">
        <v>810190880265</v>
      </c>
      <c r="J70" s="34">
        <v>0</v>
      </c>
      <c r="K70" s="37">
        <f t="shared" si="13"/>
        <v>0</v>
      </c>
      <c r="L70" s="2"/>
      <c r="M70" s="2"/>
      <c r="N70" s="2"/>
    </row>
    <row r="71" spans="1:14" ht="18.75" customHeight="1">
      <c r="A71" s="25"/>
      <c r="B71" s="53" t="s">
        <v>164</v>
      </c>
      <c r="C71" s="27">
        <v>1</v>
      </c>
      <c r="D71" s="27" t="s">
        <v>60</v>
      </c>
      <c r="E71" s="28">
        <v>7.5</v>
      </c>
      <c r="F71" s="28">
        <v>15</v>
      </c>
      <c r="G71" s="28">
        <v>0</v>
      </c>
      <c r="H71" s="30" t="s">
        <v>165</v>
      </c>
      <c r="I71" s="42">
        <v>850069058470</v>
      </c>
      <c r="J71" s="28">
        <v>0</v>
      </c>
      <c r="K71" s="31">
        <f t="shared" si="13"/>
        <v>0</v>
      </c>
      <c r="L71" s="2"/>
      <c r="M71" s="2"/>
      <c r="N71" s="2"/>
    </row>
    <row r="72" spans="1:14" ht="18.75" customHeight="1">
      <c r="A72" s="18"/>
      <c r="B72" s="54" t="s">
        <v>166</v>
      </c>
      <c r="C72" s="33">
        <v>1</v>
      </c>
      <c r="D72" s="33" t="s">
        <v>63</v>
      </c>
      <c r="E72" s="34">
        <v>7.5</v>
      </c>
      <c r="F72" s="34">
        <v>15</v>
      </c>
      <c r="G72" s="34">
        <v>0</v>
      </c>
      <c r="H72" s="36" t="s">
        <v>167</v>
      </c>
      <c r="I72" s="43">
        <v>850069058487</v>
      </c>
      <c r="J72" s="34">
        <v>0</v>
      </c>
      <c r="K72" s="37">
        <f t="shared" si="13"/>
        <v>0</v>
      </c>
      <c r="L72" s="2"/>
      <c r="M72" s="2"/>
      <c r="N72" s="2"/>
    </row>
    <row r="73" spans="1:14" ht="18.75" customHeight="1">
      <c r="A73" s="25"/>
      <c r="B73" s="53" t="s">
        <v>168</v>
      </c>
      <c r="C73" s="27">
        <v>1</v>
      </c>
      <c r="D73" s="27" t="s">
        <v>25</v>
      </c>
      <c r="E73" s="28">
        <v>7.5</v>
      </c>
      <c r="F73" s="28">
        <v>15</v>
      </c>
      <c r="G73" s="28">
        <v>0</v>
      </c>
      <c r="H73" s="30" t="s">
        <v>169</v>
      </c>
      <c r="I73" s="42">
        <v>850069058494</v>
      </c>
      <c r="J73" s="28">
        <v>0</v>
      </c>
      <c r="K73" s="31">
        <f t="shared" si="13"/>
        <v>0</v>
      </c>
      <c r="L73" s="2"/>
      <c r="M73" s="2"/>
      <c r="N73" s="2"/>
    </row>
    <row r="74" spans="1:14" ht="18.75" customHeight="1">
      <c r="A74" s="18"/>
      <c r="B74" s="54" t="s">
        <v>170</v>
      </c>
      <c r="C74" s="33">
        <v>1</v>
      </c>
      <c r="D74" s="33" t="s">
        <v>101</v>
      </c>
      <c r="E74" s="34">
        <v>7.5</v>
      </c>
      <c r="F74" s="34">
        <v>15</v>
      </c>
      <c r="G74" s="34">
        <v>0</v>
      </c>
      <c r="H74" s="36" t="s">
        <v>171</v>
      </c>
      <c r="I74" s="43">
        <v>850069058500</v>
      </c>
      <c r="J74" s="34">
        <v>0</v>
      </c>
      <c r="K74" s="37">
        <f t="shared" si="13"/>
        <v>0</v>
      </c>
      <c r="L74" s="2"/>
      <c r="M74" s="2"/>
      <c r="N74" s="2"/>
    </row>
    <row r="75" spans="1:14" ht="18.75" customHeight="1">
      <c r="A75" s="25"/>
      <c r="B75" s="53" t="s">
        <v>172</v>
      </c>
      <c r="C75" s="27">
        <v>1</v>
      </c>
      <c r="D75" s="27" t="s">
        <v>122</v>
      </c>
      <c r="E75" s="28">
        <v>7.5</v>
      </c>
      <c r="F75" s="28">
        <v>15</v>
      </c>
      <c r="G75" s="28">
        <v>0</v>
      </c>
      <c r="H75" s="30" t="s">
        <v>173</v>
      </c>
      <c r="I75" s="42">
        <v>850069058517</v>
      </c>
      <c r="J75" s="28">
        <v>0</v>
      </c>
      <c r="K75" s="31">
        <f t="shared" si="13"/>
        <v>0</v>
      </c>
      <c r="L75" s="2"/>
      <c r="M75" s="2"/>
      <c r="N75" s="2"/>
    </row>
    <row r="76" spans="1:14" ht="18.75" customHeight="1">
      <c r="A76" s="18"/>
      <c r="B76" s="54" t="s">
        <v>174</v>
      </c>
      <c r="C76" s="33">
        <v>1</v>
      </c>
      <c r="D76" s="33" t="s">
        <v>117</v>
      </c>
      <c r="E76" s="34">
        <v>7.5</v>
      </c>
      <c r="F76" s="34">
        <v>15</v>
      </c>
      <c r="G76" s="34">
        <v>0</v>
      </c>
      <c r="H76" s="36" t="s">
        <v>175</v>
      </c>
      <c r="I76" s="43">
        <v>850069058524</v>
      </c>
      <c r="J76" s="34">
        <v>0</v>
      </c>
      <c r="K76" s="37">
        <f t="shared" si="13"/>
        <v>0</v>
      </c>
      <c r="L76" s="2"/>
      <c r="M76" s="2"/>
      <c r="N76" s="2"/>
    </row>
    <row r="77" spans="1:14" ht="18.75" customHeight="1">
      <c r="A77" s="25"/>
      <c r="B77" s="53" t="s">
        <v>176</v>
      </c>
      <c r="C77" s="27">
        <v>1</v>
      </c>
      <c r="D77" s="27" t="s">
        <v>125</v>
      </c>
      <c r="E77" s="28">
        <v>7.5</v>
      </c>
      <c r="F77" s="28">
        <v>15</v>
      </c>
      <c r="G77" s="28">
        <v>0</v>
      </c>
      <c r="H77" s="30" t="s">
        <v>177</v>
      </c>
      <c r="I77" s="42">
        <v>850069058548</v>
      </c>
      <c r="J77" s="28">
        <v>0</v>
      </c>
      <c r="K77" s="31">
        <f t="shared" si="13"/>
        <v>0</v>
      </c>
      <c r="L77" s="2"/>
      <c r="M77" s="2"/>
      <c r="N77" s="2"/>
    </row>
    <row r="78" spans="1:14" ht="18.75" customHeight="1">
      <c r="A78" s="18"/>
      <c r="B78" s="54" t="s">
        <v>178</v>
      </c>
      <c r="C78" s="33">
        <v>1</v>
      </c>
      <c r="D78" s="33" t="s">
        <v>128</v>
      </c>
      <c r="E78" s="34">
        <v>7.5</v>
      </c>
      <c r="F78" s="34">
        <v>15</v>
      </c>
      <c r="G78" s="34">
        <v>0</v>
      </c>
      <c r="H78" s="36" t="s">
        <v>179</v>
      </c>
      <c r="I78" s="43">
        <v>850069058555</v>
      </c>
      <c r="J78" s="34">
        <v>0</v>
      </c>
      <c r="K78" s="37">
        <f t="shared" si="13"/>
        <v>0</v>
      </c>
      <c r="L78" s="2"/>
      <c r="M78" s="2"/>
      <c r="N78" s="2"/>
    </row>
    <row r="79" spans="1:14" ht="18.75" customHeight="1">
      <c r="A79" s="25"/>
      <c r="B79" s="53" t="s">
        <v>180</v>
      </c>
      <c r="C79" s="27">
        <v>1</v>
      </c>
      <c r="D79" s="27" t="s">
        <v>181</v>
      </c>
      <c r="E79" s="28">
        <v>7.5</v>
      </c>
      <c r="F79" s="28">
        <v>15</v>
      </c>
      <c r="G79" s="28">
        <v>0</v>
      </c>
      <c r="H79" s="30" t="s">
        <v>182</v>
      </c>
      <c r="I79" s="42">
        <v>850069058562</v>
      </c>
      <c r="J79" s="28">
        <v>0</v>
      </c>
      <c r="K79" s="31">
        <f t="shared" si="13"/>
        <v>0</v>
      </c>
      <c r="L79" s="2"/>
      <c r="M79" s="2"/>
      <c r="N79" s="2"/>
    </row>
    <row r="80" spans="1:14" ht="18.75" customHeight="1">
      <c r="A80" s="18"/>
      <c r="B80" s="54" t="s">
        <v>183</v>
      </c>
      <c r="C80" s="33">
        <v>1</v>
      </c>
      <c r="D80" s="33" t="s">
        <v>134</v>
      </c>
      <c r="E80" s="34">
        <v>7.5</v>
      </c>
      <c r="F80" s="34">
        <v>15</v>
      </c>
      <c r="G80" s="34">
        <v>0</v>
      </c>
      <c r="H80" s="36" t="s">
        <v>184</v>
      </c>
      <c r="I80" s="43">
        <v>850069058579</v>
      </c>
      <c r="J80" s="34">
        <v>0</v>
      </c>
      <c r="K80" s="37">
        <f t="shared" si="13"/>
        <v>0</v>
      </c>
      <c r="L80" s="2"/>
      <c r="M80" s="2"/>
      <c r="N80" s="2"/>
    </row>
    <row r="81" spans="1:14" ht="18.75" customHeight="1">
      <c r="A81" s="25"/>
      <c r="B81" s="53" t="s">
        <v>185</v>
      </c>
      <c r="C81" s="27">
        <v>1</v>
      </c>
      <c r="D81" s="27" t="s">
        <v>152</v>
      </c>
      <c r="E81" s="28">
        <v>7.5</v>
      </c>
      <c r="F81" s="28">
        <v>15</v>
      </c>
      <c r="G81" s="28">
        <v>0</v>
      </c>
      <c r="H81" s="30" t="s">
        <v>186</v>
      </c>
      <c r="I81" s="42">
        <v>850069058586</v>
      </c>
      <c r="J81" s="28">
        <v>0</v>
      </c>
      <c r="K81" s="31">
        <f t="shared" si="13"/>
        <v>0</v>
      </c>
      <c r="L81" s="2"/>
      <c r="M81" s="2"/>
      <c r="N81" s="2"/>
    </row>
    <row r="82" spans="1:14" ht="18.75" customHeight="1">
      <c r="A82" s="18"/>
      <c r="B82" s="54" t="s">
        <v>187</v>
      </c>
      <c r="C82" s="33">
        <v>1</v>
      </c>
      <c r="D82" s="33" t="s">
        <v>137</v>
      </c>
      <c r="E82" s="34">
        <v>7.5</v>
      </c>
      <c r="F82" s="34">
        <v>15</v>
      </c>
      <c r="G82" s="34">
        <v>0</v>
      </c>
      <c r="H82" s="36" t="s">
        <v>188</v>
      </c>
      <c r="I82" s="43">
        <v>850069058593</v>
      </c>
      <c r="J82" s="34">
        <v>0</v>
      </c>
      <c r="K82" s="37">
        <f t="shared" si="13"/>
        <v>0</v>
      </c>
      <c r="L82" s="2"/>
      <c r="M82" s="2"/>
      <c r="N82" s="2"/>
    </row>
    <row r="83" spans="1:14" ht="18.75" customHeight="1">
      <c r="A83" s="25"/>
      <c r="B83" s="53" t="s">
        <v>189</v>
      </c>
      <c r="C83" s="27">
        <v>1</v>
      </c>
      <c r="D83" s="27" t="s">
        <v>28</v>
      </c>
      <c r="E83" s="28">
        <v>7.5</v>
      </c>
      <c r="F83" s="28">
        <v>15</v>
      </c>
      <c r="G83" s="28">
        <v>0</v>
      </c>
      <c r="H83" s="30" t="s">
        <v>190</v>
      </c>
      <c r="I83" s="42">
        <v>850069058609</v>
      </c>
      <c r="J83" s="28">
        <v>0</v>
      </c>
      <c r="K83" s="31">
        <f t="shared" si="13"/>
        <v>0</v>
      </c>
      <c r="L83" s="2"/>
      <c r="M83" s="2"/>
      <c r="N83" s="2"/>
    </row>
    <row r="84" spans="1:14" ht="18.75" customHeight="1">
      <c r="A84" s="18"/>
      <c r="B84" s="54" t="s">
        <v>191</v>
      </c>
      <c r="C84" s="33">
        <v>1</v>
      </c>
      <c r="D84" s="33" t="s">
        <v>140</v>
      </c>
      <c r="E84" s="34">
        <v>7.5</v>
      </c>
      <c r="F84" s="34">
        <v>15</v>
      </c>
      <c r="G84" s="34">
        <v>0</v>
      </c>
      <c r="H84" s="36" t="s">
        <v>192</v>
      </c>
      <c r="I84" s="43">
        <v>850069058616</v>
      </c>
      <c r="J84" s="34">
        <v>0</v>
      </c>
      <c r="K84" s="37">
        <f t="shared" si="13"/>
        <v>0</v>
      </c>
      <c r="L84" s="2"/>
      <c r="M84" s="2"/>
      <c r="N84" s="2"/>
    </row>
    <row r="85" spans="1:14" ht="18.75" customHeight="1">
      <c r="A85" s="25"/>
      <c r="B85" s="53" t="s">
        <v>193</v>
      </c>
      <c r="C85" s="27">
        <v>1</v>
      </c>
      <c r="D85" s="27" t="s">
        <v>143</v>
      </c>
      <c r="E85" s="28">
        <v>7.5</v>
      </c>
      <c r="F85" s="28">
        <v>15</v>
      </c>
      <c r="G85" s="28">
        <v>0</v>
      </c>
      <c r="H85" s="30" t="s">
        <v>194</v>
      </c>
      <c r="I85" s="42">
        <v>850069058623</v>
      </c>
      <c r="J85" s="28">
        <v>0</v>
      </c>
      <c r="K85" s="31">
        <f t="shared" si="13"/>
        <v>0</v>
      </c>
      <c r="L85" s="2"/>
      <c r="M85" s="2"/>
      <c r="N85" s="2"/>
    </row>
    <row r="86" spans="1:14" ht="18.75" customHeight="1">
      <c r="A86" s="18"/>
      <c r="B86" s="54" t="s">
        <v>195</v>
      </c>
      <c r="C86" s="33">
        <v>1</v>
      </c>
      <c r="D86" s="33" t="s">
        <v>31</v>
      </c>
      <c r="E86" s="34">
        <v>7.5</v>
      </c>
      <c r="F86" s="34">
        <v>15</v>
      </c>
      <c r="G86" s="34">
        <v>0</v>
      </c>
      <c r="H86" s="36" t="s">
        <v>196</v>
      </c>
      <c r="I86" s="43">
        <v>850069058630</v>
      </c>
      <c r="J86" s="34">
        <v>0</v>
      </c>
      <c r="K86" s="37">
        <f t="shared" si="13"/>
        <v>0</v>
      </c>
      <c r="L86" s="2"/>
      <c r="M86" s="2"/>
      <c r="N86" s="2"/>
    </row>
    <row r="87" spans="1:14" ht="18.75" customHeight="1">
      <c r="A87" s="25"/>
      <c r="B87" s="53" t="s">
        <v>197</v>
      </c>
      <c r="C87" s="27">
        <v>1</v>
      </c>
      <c r="D87" s="27" t="s">
        <v>146</v>
      </c>
      <c r="E87" s="28">
        <v>7.5</v>
      </c>
      <c r="F87" s="28">
        <v>15</v>
      </c>
      <c r="G87" s="28">
        <v>0</v>
      </c>
      <c r="H87" s="30" t="s">
        <v>198</v>
      </c>
      <c r="I87" s="42">
        <v>850069058647</v>
      </c>
      <c r="J87" s="28">
        <v>0</v>
      </c>
      <c r="K87" s="31">
        <f t="shared" si="13"/>
        <v>0</v>
      </c>
      <c r="L87" s="2"/>
      <c r="M87" s="2"/>
      <c r="N87" s="2"/>
    </row>
    <row r="88" spans="1:14" ht="18.75" customHeight="1">
      <c r="A88" s="18"/>
      <c r="B88" s="55" t="s">
        <v>199</v>
      </c>
      <c r="C88" s="56">
        <v>1</v>
      </c>
      <c r="D88" s="56" t="s">
        <v>149</v>
      </c>
      <c r="E88" s="57">
        <v>7.5</v>
      </c>
      <c r="F88" s="57">
        <v>15</v>
      </c>
      <c r="G88" s="57">
        <v>0</v>
      </c>
      <c r="H88" s="58" t="s">
        <v>200</v>
      </c>
      <c r="I88" s="59">
        <v>850069058654</v>
      </c>
      <c r="J88" s="57">
        <v>0</v>
      </c>
      <c r="K88" s="60">
        <f t="shared" si="13"/>
        <v>0</v>
      </c>
      <c r="L88" s="2"/>
      <c r="M88" s="2"/>
      <c r="N88" s="2"/>
    </row>
    <row r="89" spans="1:14" ht="27.75" customHeight="1">
      <c r="A89" s="75"/>
      <c r="B89" s="2"/>
      <c r="C89" s="75"/>
      <c r="D89" s="75"/>
      <c r="E89" s="76"/>
      <c r="F89" s="75"/>
      <c r="G89" s="75"/>
      <c r="H89" s="77"/>
      <c r="I89" s="78"/>
      <c r="J89" s="76"/>
      <c r="K89" s="76"/>
      <c r="L89" s="2"/>
      <c r="M89" s="2"/>
      <c r="N89" s="2"/>
    </row>
    <row r="90" spans="1:14" ht="27.75" customHeight="1">
      <c r="A90" s="79"/>
      <c r="B90" s="80"/>
      <c r="C90" s="81"/>
      <c r="D90" s="81"/>
      <c r="E90" s="81"/>
      <c r="F90" s="81"/>
      <c r="G90" s="81"/>
      <c r="H90" s="81"/>
      <c r="I90" s="82"/>
      <c r="J90" s="81"/>
      <c r="K90" s="81"/>
      <c r="L90" s="81"/>
      <c r="M90" s="2"/>
      <c r="N90" s="2"/>
    </row>
    <row r="91" spans="1:14" ht="15.75" customHeight="1">
      <c r="A91" s="83" t="s">
        <v>201</v>
      </c>
      <c r="B91" s="84"/>
      <c r="C91" s="2"/>
      <c r="D91" s="2"/>
      <c r="E91" s="2"/>
      <c r="F91" s="2"/>
      <c r="G91" s="2"/>
      <c r="H91" s="2"/>
      <c r="I91" s="85"/>
      <c r="J91" s="2"/>
      <c r="K91" s="2"/>
      <c r="L91" s="2"/>
      <c r="M91" s="2"/>
      <c r="N91" s="2"/>
    </row>
    <row r="92" spans="1:14" ht="15.75" customHeight="1">
      <c r="A92" s="86" t="s">
        <v>9</v>
      </c>
      <c r="B92" s="8" t="s">
        <v>10</v>
      </c>
      <c r="C92" s="8" t="s">
        <v>11</v>
      </c>
      <c r="D92" s="8" t="s">
        <v>12</v>
      </c>
      <c r="E92" s="7" t="s">
        <v>13</v>
      </c>
      <c r="F92" s="8" t="s">
        <v>14</v>
      </c>
      <c r="G92" s="8" t="s">
        <v>15</v>
      </c>
      <c r="H92" s="8" t="s">
        <v>16</v>
      </c>
      <c r="I92" s="9" t="s">
        <v>17</v>
      </c>
      <c r="J92" s="7" t="s">
        <v>18</v>
      </c>
      <c r="K92" s="10" t="s">
        <v>19</v>
      </c>
      <c r="L92" s="2"/>
      <c r="M92" s="2"/>
      <c r="N92" s="2"/>
    </row>
    <row r="93" spans="1:14" ht="15.75" customHeight="1">
      <c r="A93" s="110" t="s">
        <v>20</v>
      </c>
      <c r="B93" s="87" t="s">
        <v>202</v>
      </c>
      <c r="C93" s="87"/>
      <c r="D93" s="87"/>
      <c r="E93" s="13"/>
      <c r="F93" s="12"/>
      <c r="G93" s="12"/>
      <c r="H93" s="12"/>
      <c r="I93" s="14"/>
      <c r="J93" s="15"/>
      <c r="K93" s="16"/>
      <c r="L93" s="2"/>
      <c r="M93" s="2"/>
      <c r="N93" s="2"/>
    </row>
    <row r="94" spans="1:14" ht="15.75" customHeight="1">
      <c r="A94" s="111"/>
      <c r="B94" s="88" t="s">
        <v>203</v>
      </c>
      <c r="C94" s="88"/>
      <c r="D94" s="88"/>
      <c r="E94" s="89"/>
      <c r="F94" s="90"/>
      <c r="G94" s="90"/>
      <c r="H94" s="90"/>
      <c r="I94" s="91"/>
      <c r="J94" s="92"/>
      <c r="K94" s="93"/>
      <c r="L94" s="2"/>
      <c r="M94" s="2"/>
      <c r="N94" s="2"/>
    </row>
    <row r="95" spans="1:14" ht="15.75" customHeight="1">
      <c r="A95" s="94"/>
      <c r="B95" s="33"/>
      <c r="C95" s="33">
        <v>2</v>
      </c>
      <c r="D95" s="33" t="str">
        <f t="shared" ref="D95:D113" si="14">IFERROR(TRIM(MID(B95, SEARCH("Original", B95) + LEN("Original"), LEN(B95))), "")</f>
        <v/>
      </c>
      <c r="E95" s="34">
        <v>320</v>
      </c>
      <c r="F95" s="34">
        <v>450</v>
      </c>
      <c r="G95" s="34">
        <v>10</v>
      </c>
      <c r="H95" s="34" t="str">
        <f t="array" ref="H95">IFERROR(INDEX(Sheet6!C:C,MATCH(B95,Sheet6!A:A,0)),"")</f>
        <v/>
      </c>
      <c r="I95" s="95" t="str">
        <f t="array" ref="I95">IFERROR(INDEX(Sheet6!B:B,MATCH(B95,Sheet6!A:A,0)),"")</f>
        <v/>
      </c>
      <c r="J95" s="34">
        <f t="shared" ref="J95:J113" si="15">A95*G95</f>
        <v>0</v>
      </c>
      <c r="K95" s="37">
        <f t="shared" ref="K95:K113" si="16">A95*E95</f>
        <v>0</v>
      </c>
      <c r="L95" s="2"/>
      <c r="M95" s="2"/>
      <c r="N95" s="2"/>
    </row>
    <row r="96" spans="1:14" ht="15.75" customHeight="1">
      <c r="A96" s="25"/>
      <c r="B96" s="27"/>
      <c r="C96" s="27">
        <v>2</v>
      </c>
      <c r="D96" s="27" t="str">
        <f t="shared" si="14"/>
        <v/>
      </c>
      <c r="E96" s="28">
        <v>320</v>
      </c>
      <c r="F96" s="28">
        <v>450</v>
      </c>
      <c r="G96" s="28">
        <v>10</v>
      </c>
      <c r="H96" s="28" t="str">
        <f t="array" ref="H96">IFERROR(INDEX(Sheet6!C:C,MATCH(B96,Sheet6!A:A,0)),"")</f>
        <v/>
      </c>
      <c r="I96" s="96" t="str">
        <f t="array" ref="I96">IFERROR(INDEX(Sheet6!B:B,MATCH(B96,Sheet6!A:A,0)),"")</f>
        <v/>
      </c>
      <c r="J96" s="28">
        <f t="shared" si="15"/>
        <v>0</v>
      </c>
      <c r="K96" s="31">
        <f t="shared" si="16"/>
        <v>0</v>
      </c>
      <c r="L96" s="2"/>
      <c r="M96" s="2"/>
      <c r="N96" s="2"/>
    </row>
    <row r="97" spans="1:14" ht="15.75" customHeight="1">
      <c r="A97" s="18"/>
      <c r="B97" s="33"/>
      <c r="C97" s="33">
        <v>2</v>
      </c>
      <c r="D97" s="33" t="str">
        <f t="shared" si="14"/>
        <v/>
      </c>
      <c r="E97" s="34">
        <v>320</v>
      </c>
      <c r="F97" s="34">
        <v>450</v>
      </c>
      <c r="G97" s="34">
        <v>10</v>
      </c>
      <c r="H97" s="34" t="str">
        <f t="array" ref="H97">IFERROR(INDEX(Sheet6!C:C,MATCH(B97,Sheet6!A:A,0)),"")</f>
        <v/>
      </c>
      <c r="I97" s="95" t="str">
        <f t="array" ref="I97">IFERROR(INDEX(Sheet6!B:B,MATCH(B97,Sheet6!A:A,0)),"")</f>
        <v/>
      </c>
      <c r="J97" s="34">
        <f t="shared" si="15"/>
        <v>0</v>
      </c>
      <c r="K97" s="37">
        <f t="shared" si="16"/>
        <v>0</v>
      </c>
      <c r="L97" s="2"/>
      <c r="M97" s="2"/>
      <c r="N97" s="2"/>
    </row>
    <row r="98" spans="1:14" ht="15.75" customHeight="1">
      <c r="A98" s="25"/>
      <c r="B98" s="27"/>
      <c r="C98" s="27">
        <v>2</v>
      </c>
      <c r="D98" s="27" t="str">
        <f t="shared" si="14"/>
        <v/>
      </c>
      <c r="E98" s="28">
        <v>320</v>
      </c>
      <c r="F98" s="28">
        <v>450</v>
      </c>
      <c r="G98" s="28">
        <v>10</v>
      </c>
      <c r="H98" s="28" t="str">
        <f t="array" ref="H98">IFERROR(INDEX(Sheet6!C:C,MATCH(B98,Sheet6!A:A,0)),"")</f>
        <v/>
      </c>
      <c r="I98" s="96" t="str">
        <f t="array" ref="I98">IFERROR(INDEX(Sheet6!B:B,MATCH(B98,Sheet6!A:A,0)),"")</f>
        <v/>
      </c>
      <c r="J98" s="28">
        <f t="shared" si="15"/>
        <v>0</v>
      </c>
      <c r="K98" s="31">
        <f t="shared" si="16"/>
        <v>0</v>
      </c>
      <c r="L98" s="2"/>
      <c r="M98" s="2"/>
      <c r="N98" s="2"/>
    </row>
    <row r="99" spans="1:14" ht="15.75" customHeight="1">
      <c r="A99" s="18"/>
      <c r="B99" s="33"/>
      <c r="C99" s="33">
        <v>2</v>
      </c>
      <c r="D99" s="33" t="str">
        <f t="shared" si="14"/>
        <v/>
      </c>
      <c r="E99" s="34">
        <v>320</v>
      </c>
      <c r="F99" s="34">
        <v>450</v>
      </c>
      <c r="G99" s="34">
        <v>10</v>
      </c>
      <c r="H99" s="34" t="str">
        <f t="array" ref="H99">IFERROR(INDEX(Sheet6!C:C,MATCH(B99,Sheet6!A:A,0)),"")</f>
        <v/>
      </c>
      <c r="I99" s="95" t="str">
        <f t="array" ref="I99">IFERROR(INDEX(Sheet6!B:B,MATCH(B99,Sheet6!A:A,0)),"")</f>
        <v/>
      </c>
      <c r="J99" s="34">
        <f t="shared" si="15"/>
        <v>0</v>
      </c>
      <c r="K99" s="37">
        <f t="shared" si="16"/>
        <v>0</v>
      </c>
      <c r="L99" s="2"/>
      <c r="M99" s="2"/>
      <c r="N99" s="2"/>
    </row>
    <row r="100" spans="1:14" ht="15.75" customHeight="1">
      <c r="A100" s="25"/>
      <c r="B100" s="27"/>
      <c r="C100" s="27">
        <v>2</v>
      </c>
      <c r="D100" s="27" t="str">
        <f t="shared" si="14"/>
        <v/>
      </c>
      <c r="E100" s="28">
        <v>320</v>
      </c>
      <c r="F100" s="28">
        <v>450</v>
      </c>
      <c r="G100" s="28">
        <v>10</v>
      </c>
      <c r="H100" s="28" t="str">
        <f t="array" ref="H100">IFERROR(INDEX(Sheet6!C:C,MATCH(B100,Sheet6!A:A,0)),"")</f>
        <v/>
      </c>
      <c r="I100" s="96" t="str">
        <f t="array" ref="I100">IFERROR(INDEX(Sheet6!B:B,MATCH(B100,Sheet6!A:A,0)),"")</f>
        <v/>
      </c>
      <c r="J100" s="28">
        <f t="shared" si="15"/>
        <v>0</v>
      </c>
      <c r="K100" s="31">
        <f t="shared" si="16"/>
        <v>0</v>
      </c>
      <c r="L100" s="2"/>
      <c r="M100" s="2"/>
      <c r="N100" s="2"/>
    </row>
    <row r="101" spans="1:14" ht="15.75" customHeight="1">
      <c r="A101" s="18"/>
      <c r="B101" s="33"/>
      <c r="C101" s="33">
        <v>2</v>
      </c>
      <c r="D101" s="33" t="str">
        <f t="shared" si="14"/>
        <v/>
      </c>
      <c r="E101" s="34">
        <v>320</v>
      </c>
      <c r="F101" s="34">
        <v>450</v>
      </c>
      <c r="G101" s="34">
        <v>10</v>
      </c>
      <c r="H101" s="34" t="str">
        <f t="array" ref="H101">IFERROR(INDEX(Sheet6!C:C,MATCH(B101,Sheet6!A:A,0)),"")</f>
        <v/>
      </c>
      <c r="I101" s="95" t="str">
        <f t="array" ref="I101">IFERROR(INDEX(Sheet6!B:B,MATCH(B101,Sheet6!A:A,0)),"")</f>
        <v/>
      </c>
      <c r="J101" s="34">
        <f t="shared" si="15"/>
        <v>0</v>
      </c>
      <c r="K101" s="37">
        <f t="shared" si="16"/>
        <v>0</v>
      </c>
      <c r="L101" s="2"/>
      <c r="M101" s="2"/>
      <c r="N101" s="2"/>
    </row>
    <row r="102" spans="1:14" ht="15.75" customHeight="1">
      <c r="A102" s="25"/>
      <c r="B102" s="27"/>
      <c r="C102" s="27">
        <v>2</v>
      </c>
      <c r="D102" s="27" t="str">
        <f t="shared" si="14"/>
        <v/>
      </c>
      <c r="E102" s="28">
        <v>320</v>
      </c>
      <c r="F102" s="28">
        <v>450</v>
      </c>
      <c r="G102" s="28">
        <v>10</v>
      </c>
      <c r="H102" s="28" t="str">
        <f t="array" ref="H102">IFERROR(INDEX(Sheet6!C:C,MATCH(B102,Sheet6!A:A,0)),"")</f>
        <v/>
      </c>
      <c r="I102" s="96" t="str">
        <f t="array" ref="I102">IFERROR(INDEX(Sheet6!B:B,MATCH(B102,Sheet6!A:A,0)),"")</f>
        <v/>
      </c>
      <c r="J102" s="28">
        <f t="shared" si="15"/>
        <v>0</v>
      </c>
      <c r="K102" s="31">
        <f t="shared" si="16"/>
        <v>0</v>
      </c>
      <c r="L102" s="2"/>
      <c r="M102" s="2"/>
      <c r="N102" s="2"/>
    </row>
    <row r="103" spans="1:14" ht="15.75" customHeight="1">
      <c r="A103" s="25"/>
      <c r="B103" s="33"/>
      <c r="C103" s="33">
        <v>2</v>
      </c>
      <c r="D103" s="33" t="str">
        <f t="shared" si="14"/>
        <v/>
      </c>
      <c r="E103" s="34">
        <v>320</v>
      </c>
      <c r="F103" s="34">
        <v>450</v>
      </c>
      <c r="G103" s="34">
        <v>10</v>
      </c>
      <c r="H103" s="34" t="str">
        <f t="array" ref="H103">IFERROR(INDEX(Sheet6!C:C,MATCH(B103,Sheet6!A:A,0)),"")</f>
        <v/>
      </c>
      <c r="I103" s="95" t="str">
        <f t="array" ref="I103">IFERROR(INDEX(Sheet6!B:B,MATCH(B103,Sheet6!A:A,0)),"")</f>
        <v/>
      </c>
      <c r="J103" s="34">
        <f t="shared" si="15"/>
        <v>0</v>
      </c>
      <c r="K103" s="37">
        <f t="shared" si="16"/>
        <v>0</v>
      </c>
      <c r="L103" s="2"/>
      <c r="M103" s="2"/>
      <c r="N103" s="2"/>
    </row>
    <row r="104" spans="1:14" ht="15.75" customHeight="1">
      <c r="A104" s="94"/>
      <c r="B104" s="27"/>
      <c r="C104" s="27">
        <v>2</v>
      </c>
      <c r="D104" s="27" t="str">
        <f t="shared" si="14"/>
        <v/>
      </c>
      <c r="E104" s="28">
        <v>320</v>
      </c>
      <c r="F104" s="28">
        <v>450</v>
      </c>
      <c r="G104" s="28">
        <v>10</v>
      </c>
      <c r="H104" s="28" t="str">
        <f t="array" ref="H104">IFERROR(INDEX(Sheet6!C:C,MATCH(B104,Sheet6!A:A,0)),"")</f>
        <v/>
      </c>
      <c r="I104" s="96" t="str">
        <f t="array" ref="I104">IFERROR(INDEX(Sheet6!B:B,MATCH(B104,Sheet6!A:A,0)),"")</f>
        <v/>
      </c>
      <c r="J104" s="28">
        <f t="shared" si="15"/>
        <v>0</v>
      </c>
      <c r="K104" s="31">
        <f t="shared" si="16"/>
        <v>0</v>
      </c>
      <c r="L104" s="2"/>
      <c r="M104" s="2"/>
      <c r="N104" s="2"/>
    </row>
    <row r="105" spans="1:14" ht="15.75" customHeight="1">
      <c r="A105" s="25"/>
      <c r="B105" s="33"/>
      <c r="C105" s="33">
        <v>2</v>
      </c>
      <c r="D105" s="33" t="str">
        <f t="shared" si="14"/>
        <v/>
      </c>
      <c r="E105" s="34">
        <v>320</v>
      </c>
      <c r="F105" s="34">
        <v>450</v>
      </c>
      <c r="G105" s="34">
        <v>10</v>
      </c>
      <c r="H105" s="34" t="str">
        <f t="array" ref="H105">IFERROR(INDEX(Sheet6!C:C,MATCH(B105,Sheet6!A:A,0)),"")</f>
        <v/>
      </c>
      <c r="I105" s="95" t="str">
        <f t="array" ref="I105">IFERROR(INDEX(Sheet6!B:B,MATCH(B105,Sheet6!A:A,0)),"")</f>
        <v/>
      </c>
      <c r="J105" s="34">
        <f t="shared" si="15"/>
        <v>0</v>
      </c>
      <c r="K105" s="37">
        <f t="shared" si="16"/>
        <v>0</v>
      </c>
      <c r="L105" s="2"/>
      <c r="M105" s="2"/>
      <c r="N105" s="2"/>
    </row>
    <row r="106" spans="1:14" ht="15.75" customHeight="1">
      <c r="A106" s="18"/>
      <c r="B106" s="27"/>
      <c r="C106" s="27">
        <v>2</v>
      </c>
      <c r="D106" s="27" t="str">
        <f t="shared" si="14"/>
        <v/>
      </c>
      <c r="E106" s="28">
        <v>320</v>
      </c>
      <c r="F106" s="28">
        <v>450</v>
      </c>
      <c r="G106" s="28">
        <v>10</v>
      </c>
      <c r="H106" s="28" t="str">
        <f t="array" ref="H106">IFERROR(INDEX(Sheet6!C:C,MATCH(B106,Sheet6!A:A,0)),"")</f>
        <v/>
      </c>
      <c r="I106" s="96" t="str">
        <f t="array" ref="I106">IFERROR(INDEX(Sheet6!B:B,MATCH(B106,Sheet6!A:A,0)),"")</f>
        <v/>
      </c>
      <c r="J106" s="28">
        <f t="shared" si="15"/>
        <v>0</v>
      </c>
      <c r="K106" s="31">
        <f t="shared" si="16"/>
        <v>0</v>
      </c>
      <c r="L106" s="2"/>
      <c r="M106" s="2"/>
      <c r="N106" s="2"/>
    </row>
    <row r="107" spans="1:14" ht="15.75" customHeight="1">
      <c r="A107" s="25"/>
      <c r="B107" s="33"/>
      <c r="C107" s="33">
        <v>2</v>
      </c>
      <c r="D107" s="33" t="str">
        <f t="shared" si="14"/>
        <v/>
      </c>
      <c r="E107" s="34">
        <v>320</v>
      </c>
      <c r="F107" s="34">
        <v>450</v>
      </c>
      <c r="G107" s="34">
        <v>10</v>
      </c>
      <c r="H107" s="34" t="str">
        <f t="array" ref="H107">IFERROR(INDEX(Sheet6!C:C,MATCH(B107,Sheet6!A:A,0)),"")</f>
        <v/>
      </c>
      <c r="I107" s="95" t="str">
        <f t="array" ref="I107">IFERROR(INDEX(Sheet6!B:B,MATCH(B107,Sheet6!A:A,0)),"")</f>
        <v/>
      </c>
      <c r="J107" s="34">
        <f t="shared" si="15"/>
        <v>0</v>
      </c>
      <c r="K107" s="37">
        <f t="shared" si="16"/>
        <v>0</v>
      </c>
      <c r="L107" s="2"/>
      <c r="M107" s="2"/>
      <c r="N107" s="2"/>
    </row>
    <row r="108" spans="1:14" ht="15.75" customHeight="1">
      <c r="A108" s="18"/>
      <c r="B108" s="27"/>
      <c r="C108" s="27">
        <v>2</v>
      </c>
      <c r="D108" s="27" t="str">
        <f t="shared" si="14"/>
        <v/>
      </c>
      <c r="E108" s="28">
        <v>320</v>
      </c>
      <c r="F108" s="28">
        <v>450</v>
      </c>
      <c r="G108" s="28">
        <v>10</v>
      </c>
      <c r="H108" s="28" t="str">
        <f t="array" ref="H108">IFERROR(INDEX(Sheet6!C:C,MATCH(B108,Sheet6!A:A,0)),"")</f>
        <v/>
      </c>
      <c r="I108" s="96" t="str">
        <f t="array" ref="I108">IFERROR(INDEX(Sheet6!B:B,MATCH(B108,Sheet6!A:A,0)),"")</f>
        <v/>
      </c>
      <c r="J108" s="28">
        <f t="shared" si="15"/>
        <v>0</v>
      </c>
      <c r="K108" s="31">
        <f t="shared" si="16"/>
        <v>0</v>
      </c>
      <c r="L108" s="2"/>
      <c r="M108" s="2"/>
      <c r="N108" s="2"/>
    </row>
    <row r="109" spans="1:14" ht="15.75" customHeight="1">
      <c r="A109" s="25"/>
      <c r="B109" s="33"/>
      <c r="C109" s="33">
        <v>2</v>
      </c>
      <c r="D109" s="33" t="str">
        <f t="shared" si="14"/>
        <v/>
      </c>
      <c r="E109" s="34">
        <v>320</v>
      </c>
      <c r="F109" s="34">
        <v>450</v>
      </c>
      <c r="G109" s="34">
        <v>10</v>
      </c>
      <c r="H109" s="34" t="str">
        <f t="array" ref="H109">IFERROR(INDEX(Sheet6!C:C,MATCH(B109,Sheet6!A:A,0)),"")</f>
        <v/>
      </c>
      <c r="I109" s="95" t="str">
        <f t="array" ref="I109">IFERROR(INDEX(Sheet6!B:B,MATCH(B109,Sheet6!A:A,0)),"")</f>
        <v/>
      </c>
      <c r="J109" s="34">
        <f t="shared" si="15"/>
        <v>0</v>
      </c>
      <c r="K109" s="37">
        <f t="shared" si="16"/>
        <v>0</v>
      </c>
      <c r="L109" s="2"/>
      <c r="M109" s="2"/>
      <c r="N109" s="2"/>
    </row>
    <row r="110" spans="1:14" ht="15.75" customHeight="1">
      <c r="A110" s="18"/>
      <c r="B110" s="27"/>
      <c r="C110" s="27">
        <v>2</v>
      </c>
      <c r="D110" s="27" t="str">
        <f t="shared" si="14"/>
        <v/>
      </c>
      <c r="E110" s="28">
        <v>320</v>
      </c>
      <c r="F110" s="28">
        <v>450</v>
      </c>
      <c r="G110" s="28">
        <v>10</v>
      </c>
      <c r="H110" s="28" t="str">
        <f t="array" ref="H110">IFERROR(INDEX(Sheet6!C:C,MATCH(B110,Sheet6!A:A,0)),"")</f>
        <v/>
      </c>
      <c r="I110" s="96" t="str">
        <f t="array" ref="I110">IFERROR(INDEX(Sheet6!B:B,MATCH(B110,Sheet6!A:A,0)),"")</f>
        <v/>
      </c>
      <c r="J110" s="28">
        <f t="shared" si="15"/>
        <v>0</v>
      </c>
      <c r="K110" s="31">
        <f t="shared" si="16"/>
        <v>0</v>
      </c>
      <c r="L110" s="2"/>
      <c r="M110" s="2"/>
      <c r="N110" s="2"/>
    </row>
    <row r="111" spans="1:14" ht="15.75" customHeight="1">
      <c r="A111" s="25"/>
      <c r="B111" s="33"/>
      <c r="C111" s="33">
        <v>2</v>
      </c>
      <c r="D111" s="33" t="str">
        <f t="shared" si="14"/>
        <v/>
      </c>
      <c r="E111" s="34">
        <v>320</v>
      </c>
      <c r="F111" s="34">
        <v>450</v>
      </c>
      <c r="G111" s="34">
        <v>10</v>
      </c>
      <c r="H111" s="34" t="str">
        <f t="array" ref="H111">IFERROR(INDEX(Sheet6!C:C,MATCH(B111,Sheet6!A:A,0)),"")</f>
        <v/>
      </c>
      <c r="I111" s="95" t="str">
        <f t="array" ref="I111">IFERROR(INDEX(Sheet6!B:B,MATCH(B111,Sheet6!A:A,0)),"")</f>
        <v/>
      </c>
      <c r="J111" s="34">
        <f t="shared" si="15"/>
        <v>0</v>
      </c>
      <c r="K111" s="37">
        <f t="shared" si="16"/>
        <v>0</v>
      </c>
      <c r="L111" s="2"/>
      <c r="M111" s="2"/>
      <c r="N111" s="2"/>
    </row>
    <row r="112" spans="1:14" ht="15.75" customHeight="1">
      <c r="A112" s="25"/>
      <c r="B112" s="27"/>
      <c r="C112" s="27">
        <v>2</v>
      </c>
      <c r="D112" s="27" t="str">
        <f t="shared" si="14"/>
        <v/>
      </c>
      <c r="E112" s="28">
        <v>320</v>
      </c>
      <c r="F112" s="28">
        <v>450</v>
      </c>
      <c r="G112" s="28">
        <v>10</v>
      </c>
      <c r="H112" s="28" t="str">
        <f t="array" ref="H112">IFERROR(INDEX(Sheet6!C:C,MATCH(B112,Sheet6!A:A,0)),"")</f>
        <v/>
      </c>
      <c r="I112" s="96" t="str">
        <f t="array" ref="I112">IFERROR(INDEX(Sheet6!B:B,MATCH(B112,Sheet6!A:A,0)),"")</f>
        <v/>
      </c>
      <c r="J112" s="28">
        <f t="shared" si="15"/>
        <v>0</v>
      </c>
      <c r="K112" s="31">
        <f t="shared" si="16"/>
        <v>0</v>
      </c>
      <c r="L112" s="2"/>
      <c r="M112" s="2"/>
      <c r="N112" s="2"/>
    </row>
    <row r="113" spans="1:14" ht="15.75" customHeight="1">
      <c r="A113" s="25"/>
      <c r="B113" s="56"/>
      <c r="C113" s="56">
        <v>2</v>
      </c>
      <c r="D113" s="56" t="str">
        <f t="shared" si="14"/>
        <v/>
      </c>
      <c r="E113" s="57">
        <v>320</v>
      </c>
      <c r="F113" s="57">
        <v>450</v>
      </c>
      <c r="G113" s="57">
        <v>10</v>
      </c>
      <c r="H113" s="57" t="str">
        <f t="array" ref="H113">IFERROR(INDEX(Sheet6!C:C,MATCH(B113,Sheet6!A:A,0)),"")</f>
        <v/>
      </c>
      <c r="I113" s="97" t="str">
        <f t="array" ref="I113">IFERROR(INDEX(Sheet6!B:B,MATCH(B113,Sheet6!A:A,0)),"")</f>
        <v/>
      </c>
      <c r="J113" s="57">
        <f t="shared" si="15"/>
        <v>0</v>
      </c>
      <c r="K113" s="60">
        <f t="shared" si="16"/>
        <v>0</v>
      </c>
      <c r="L113" s="2"/>
      <c r="M113" s="2"/>
      <c r="N113" s="2"/>
    </row>
    <row r="114" spans="1:14" ht="15.75" customHeight="1">
      <c r="A114" s="75"/>
      <c r="B114" s="2"/>
      <c r="C114" s="75"/>
      <c r="D114" s="75"/>
      <c r="E114" s="76"/>
      <c r="F114" s="75"/>
      <c r="G114" s="75"/>
      <c r="H114" s="77"/>
      <c r="I114" s="78"/>
      <c r="J114" s="76"/>
      <c r="K114" s="76"/>
      <c r="L114" s="2"/>
      <c r="M114" s="2"/>
      <c r="N114" s="2"/>
    </row>
    <row r="115" spans="1:14" ht="15.75" customHeight="1">
      <c r="A115" s="75"/>
      <c r="B115" s="2"/>
      <c r="C115" s="75"/>
      <c r="D115" s="75"/>
      <c r="E115" s="76"/>
      <c r="F115" s="75"/>
      <c r="G115" s="75"/>
      <c r="H115" s="77"/>
      <c r="I115" s="78"/>
      <c r="J115" s="76"/>
      <c r="K115" s="76"/>
      <c r="L115" s="2"/>
      <c r="M115" s="2"/>
      <c r="N115" s="2"/>
    </row>
    <row r="116" spans="1:14" ht="15.75" customHeight="1">
      <c r="A116" s="75"/>
      <c r="B116" s="2"/>
      <c r="C116" s="75"/>
      <c r="D116" s="75"/>
      <c r="E116" s="76"/>
      <c r="F116" s="75"/>
      <c r="G116" s="75"/>
      <c r="H116" s="77"/>
      <c r="I116" s="78"/>
      <c r="J116" s="76"/>
      <c r="K116" s="76"/>
      <c r="L116" s="2"/>
      <c r="M116" s="2"/>
      <c r="N116" s="2"/>
    </row>
    <row r="117" spans="1:14" ht="15.75" customHeight="1">
      <c r="A117" s="75"/>
      <c r="B117" s="2"/>
      <c r="C117" s="75"/>
      <c r="D117" s="75"/>
      <c r="E117" s="76"/>
      <c r="F117" s="75"/>
      <c r="G117" s="75"/>
      <c r="H117" s="77"/>
      <c r="I117" s="78"/>
      <c r="J117" s="76"/>
      <c r="K117" s="76"/>
      <c r="L117" s="2"/>
      <c r="M117" s="2"/>
      <c r="N117" s="2"/>
    </row>
    <row r="118" spans="1:14" ht="15.75" customHeight="1">
      <c r="A118" s="75"/>
      <c r="B118" s="2"/>
      <c r="C118" s="75"/>
      <c r="D118" s="75"/>
      <c r="E118" s="76"/>
      <c r="F118" s="75"/>
      <c r="G118" s="75"/>
      <c r="H118" s="77"/>
      <c r="I118" s="78"/>
      <c r="J118" s="76"/>
      <c r="K118" s="76"/>
      <c r="L118" s="2"/>
      <c r="M118" s="2"/>
      <c r="N118" s="2"/>
    </row>
    <row r="119" spans="1:14" ht="15.75" customHeight="1">
      <c r="A119" s="75"/>
      <c r="B119" s="2"/>
      <c r="C119" s="75"/>
      <c r="D119" s="75"/>
      <c r="E119" s="76"/>
      <c r="F119" s="75"/>
      <c r="G119" s="75"/>
      <c r="H119" s="77"/>
      <c r="I119" s="78"/>
      <c r="J119" s="76"/>
      <c r="K119" s="76"/>
      <c r="L119" s="2"/>
      <c r="M119" s="2"/>
      <c r="N119" s="2"/>
    </row>
    <row r="120" spans="1:14" ht="15.75" customHeight="1">
      <c r="A120" s="75"/>
      <c r="B120" s="2"/>
      <c r="C120" s="75"/>
      <c r="D120" s="75"/>
      <c r="E120" s="76"/>
      <c r="F120" s="75"/>
      <c r="G120" s="75"/>
      <c r="H120" s="77"/>
      <c r="I120" s="78"/>
      <c r="J120" s="76"/>
      <c r="K120" s="76"/>
      <c r="L120" s="2"/>
      <c r="M120" s="2"/>
      <c r="N120" s="2"/>
    </row>
    <row r="121" spans="1:14" ht="15.75" customHeight="1">
      <c r="A121" s="75"/>
      <c r="B121" s="2"/>
      <c r="C121" s="75"/>
      <c r="D121" s="75"/>
      <c r="E121" s="76"/>
      <c r="F121" s="75"/>
      <c r="G121" s="75"/>
      <c r="H121" s="77"/>
      <c r="I121" s="78"/>
      <c r="J121" s="76"/>
      <c r="K121" s="76"/>
      <c r="L121" s="2"/>
      <c r="M121" s="2"/>
      <c r="N121" s="2"/>
    </row>
    <row r="122" spans="1:14" ht="15.75" customHeight="1">
      <c r="A122" s="75"/>
      <c r="B122" s="2"/>
      <c r="C122" s="75"/>
      <c r="D122" s="75"/>
      <c r="E122" s="76"/>
      <c r="F122" s="75"/>
      <c r="G122" s="75"/>
      <c r="H122" s="77"/>
      <c r="I122" s="78"/>
      <c r="J122" s="76"/>
      <c r="K122" s="76"/>
      <c r="L122" s="2"/>
      <c r="M122" s="2"/>
      <c r="N122" s="2"/>
    </row>
    <row r="123" spans="1:14" ht="15.75" customHeight="1">
      <c r="A123" s="75"/>
      <c r="B123" s="2"/>
      <c r="C123" s="75"/>
      <c r="D123" s="75"/>
      <c r="E123" s="76"/>
      <c r="F123" s="75"/>
      <c r="G123" s="75"/>
      <c r="H123" s="77"/>
      <c r="I123" s="78"/>
      <c r="J123" s="76"/>
      <c r="K123" s="76"/>
      <c r="L123" s="2"/>
      <c r="M123" s="2"/>
      <c r="N123" s="2"/>
    </row>
    <row r="124" spans="1:14" ht="15.75" customHeight="1">
      <c r="A124" s="75"/>
      <c r="B124" s="2"/>
      <c r="C124" s="75"/>
      <c r="D124" s="75"/>
      <c r="E124" s="76"/>
      <c r="F124" s="75"/>
      <c r="G124" s="75"/>
      <c r="H124" s="77"/>
      <c r="I124" s="78"/>
      <c r="J124" s="76"/>
      <c r="K124" s="76"/>
      <c r="L124" s="2"/>
      <c r="M124" s="2"/>
      <c r="N124" s="2"/>
    </row>
    <row r="125" spans="1:14" ht="15.75" customHeight="1">
      <c r="A125" s="75"/>
      <c r="B125" s="2"/>
      <c r="C125" s="75"/>
      <c r="D125" s="75"/>
      <c r="E125" s="76"/>
      <c r="F125" s="75"/>
      <c r="G125" s="75"/>
      <c r="H125" s="77"/>
      <c r="I125" s="78"/>
      <c r="J125" s="76"/>
      <c r="K125" s="76"/>
      <c r="L125" s="2"/>
      <c r="M125" s="2"/>
      <c r="N125" s="2"/>
    </row>
    <row r="126" spans="1:14" ht="15.75" customHeight="1">
      <c r="A126" s="75"/>
      <c r="B126" s="2"/>
      <c r="C126" s="75"/>
      <c r="D126" s="75"/>
      <c r="E126" s="76"/>
      <c r="F126" s="75"/>
      <c r="G126" s="75"/>
      <c r="H126" s="77"/>
      <c r="I126" s="78"/>
      <c r="J126" s="76"/>
      <c r="K126" s="76"/>
      <c r="L126" s="2"/>
      <c r="M126" s="2"/>
      <c r="N126" s="2"/>
    </row>
    <row r="127" spans="1:14" ht="15.75" customHeight="1">
      <c r="A127" s="75"/>
      <c r="B127" s="2"/>
      <c r="C127" s="75"/>
      <c r="D127" s="75"/>
      <c r="E127" s="76"/>
      <c r="F127" s="75"/>
      <c r="G127" s="75"/>
      <c r="H127" s="77"/>
      <c r="I127" s="78"/>
      <c r="J127" s="76"/>
      <c r="K127" s="76"/>
      <c r="L127" s="2"/>
      <c r="M127" s="2"/>
      <c r="N127" s="2"/>
    </row>
    <row r="128" spans="1:14" ht="15.75" customHeight="1">
      <c r="A128" s="75"/>
      <c r="B128" s="2"/>
      <c r="C128" s="75"/>
      <c r="D128" s="75"/>
      <c r="E128" s="76"/>
      <c r="F128" s="75"/>
      <c r="G128" s="75"/>
      <c r="H128" s="77"/>
      <c r="I128" s="78"/>
      <c r="J128" s="76"/>
      <c r="K128" s="76"/>
      <c r="L128" s="2"/>
      <c r="M128" s="2"/>
      <c r="N128" s="2"/>
    </row>
    <row r="129" spans="1:14" ht="15.75" customHeight="1">
      <c r="A129" s="75"/>
      <c r="B129" s="2"/>
      <c r="C129" s="75"/>
      <c r="D129" s="75"/>
      <c r="E129" s="76"/>
      <c r="F129" s="75"/>
      <c r="G129" s="75"/>
      <c r="H129" s="77"/>
      <c r="I129" s="78"/>
      <c r="J129" s="76"/>
      <c r="K129" s="76"/>
      <c r="L129" s="2"/>
      <c r="M129" s="2"/>
      <c r="N129" s="2"/>
    </row>
    <row r="130" spans="1:14" ht="15.75" customHeight="1">
      <c r="A130" s="75"/>
      <c r="B130" s="2"/>
      <c r="C130" s="75"/>
      <c r="D130" s="75"/>
      <c r="E130" s="76"/>
      <c r="F130" s="75"/>
      <c r="G130" s="75"/>
      <c r="H130" s="77"/>
      <c r="I130" s="78"/>
      <c r="J130" s="76"/>
      <c r="K130" s="76"/>
      <c r="L130" s="2"/>
      <c r="M130" s="2"/>
      <c r="N130" s="2"/>
    </row>
    <row r="131" spans="1:14" ht="15.75" customHeight="1">
      <c r="A131" s="75"/>
      <c r="B131" s="2"/>
      <c r="C131" s="75"/>
      <c r="D131" s="75"/>
      <c r="E131" s="76"/>
      <c r="F131" s="75"/>
      <c r="G131" s="75"/>
      <c r="H131" s="77"/>
      <c r="I131" s="78"/>
      <c r="J131" s="76"/>
      <c r="K131" s="76"/>
      <c r="L131" s="2"/>
      <c r="M131" s="2"/>
      <c r="N131" s="2"/>
    </row>
    <row r="132" spans="1:14" ht="15.75" customHeight="1">
      <c r="A132" s="75"/>
      <c r="B132" s="2"/>
      <c r="C132" s="75"/>
      <c r="D132" s="75"/>
      <c r="E132" s="76"/>
      <c r="F132" s="75"/>
      <c r="G132" s="75"/>
      <c r="H132" s="77"/>
      <c r="I132" s="78"/>
      <c r="J132" s="76"/>
      <c r="K132" s="76"/>
      <c r="L132" s="2"/>
      <c r="M132" s="2"/>
      <c r="N132" s="2"/>
    </row>
    <row r="133" spans="1:14" ht="15.75" customHeight="1">
      <c r="A133" s="75"/>
      <c r="B133" s="2"/>
      <c r="C133" s="75"/>
      <c r="D133" s="75"/>
      <c r="E133" s="76"/>
      <c r="F133" s="75"/>
      <c r="G133" s="75"/>
      <c r="H133" s="77"/>
      <c r="I133" s="78"/>
      <c r="J133" s="76"/>
      <c r="K133" s="76"/>
      <c r="L133" s="2"/>
      <c r="M133" s="2"/>
      <c r="N133" s="2"/>
    </row>
    <row r="134" spans="1:14" ht="15.75" customHeight="1">
      <c r="A134" s="75"/>
      <c r="B134" s="2"/>
      <c r="C134" s="75"/>
      <c r="D134" s="75"/>
      <c r="E134" s="76"/>
      <c r="F134" s="75"/>
      <c r="G134" s="75"/>
      <c r="H134" s="77"/>
      <c r="I134" s="78"/>
      <c r="J134" s="76"/>
      <c r="K134" s="76"/>
      <c r="L134" s="2"/>
      <c r="M134" s="2"/>
      <c r="N134" s="2"/>
    </row>
    <row r="135" spans="1:14" ht="15.75" customHeight="1">
      <c r="A135" s="75"/>
      <c r="B135" s="2"/>
      <c r="C135" s="75"/>
      <c r="D135" s="75"/>
      <c r="E135" s="76"/>
      <c r="F135" s="75"/>
      <c r="G135" s="75"/>
      <c r="H135" s="77"/>
      <c r="I135" s="78"/>
      <c r="J135" s="76"/>
      <c r="K135" s="76"/>
      <c r="L135" s="2"/>
      <c r="M135" s="2"/>
      <c r="N135" s="2"/>
    </row>
    <row r="136" spans="1:14" ht="15.75" customHeight="1">
      <c r="A136" s="75"/>
      <c r="B136" s="2"/>
      <c r="C136" s="75"/>
      <c r="D136" s="75"/>
      <c r="E136" s="76"/>
      <c r="F136" s="75"/>
      <c r="G136" s="75"/>
      <c r="H136" s="77"/>
      <c r="I136" s="78"/>
      <c r="J136" s="76"/>
      <c r="K136" s="76"/>
      <c r="L136" s="2"/>
      <c r="M136" s="2"/>
      <c r="N136" s="2"/>
    </row>
    <row r="137" spans="1:14" ht="15.75" customHeight="1">
      <c r="A137" s="75"/>
      <c r="B137" s="2"/>
      <c r="C137" s="75"/>
      <c r="D137" s="75"/>
      <c r="E137" s="76"/>
      <c r="F137" s="75"/>
      <c r="G137" s="75"/>
      <c r="H137" s="77"/>
      <c r="I137" s="78"/>
      <c r="J137" s="76"/>
      <c r="K137" s="76"/>
      <c r="L137" s="2"/>
      <c r="M137" s="2"/>
      <c r="N137" s="2"/>
    </row>
    <row r="138" spans="1:14" ht="15.75" customHeight="1">
      <c r="A138" s="75"/>
      <c r="B138" s="2"/>
      <c r="C138" s="75"/>
      <c r="D138" s="75"/>
      <c r="E138" s="76"/>
      <c r="F138" s="75"/>
      <c r="G138" s="75"/>
      <c r="H138" s="77"/>
      <c r="I138" s="78"/>
      <c r="J138" s="76"/>
      <c r="K138" s="76"/>
      <c r="L138" s="2"/>
      <c r="M138" s="2"/>
      <c r="N138" s="2"/>
    </row>
    <row r="139" spans="1:14" ht="15.75" customHeight="1">
      <c r="A139" s="75"/>
      <c r="B139" s="2"/>
      <c r="C139" s="75"/>
      <c r="D139" s="75"/>
      <c r="E139" s="76"/>
      <c r="F139" s="75"/>
      <c r="G139" s="75"/>
      <c r="H139" s="77"/>
      <c r="I139" s="78"/>
      <c r="J139" s="76"/>
      <c r="K139" s="76"/>
      <c r="L139" s="2"/>
      <c r="M139" s="2"/>
      <c r="N139" s="2"/>
    </row>
    <row r="140" spans="1:14" ht="15.75" customHeight="1">
      <c r="A140" s="75"/>
      <c r="B140" s="2"/>
      <c r="C140" s="75"/>
      <c r="D140" s="75"/>
      <c r="E140" s="76"/>
      <c r="F140" s="75"/>
      <c r="G140" s="75"/>
      <c r="H140" s="77"/>
      <c r="I140" s="78"/>
      <c r="J140" s="76"/>
      <c r="K140" s="76"/>
      <c r="L140" s="2"/>
      <c r="M140" s="2"/>
      <c r="N140" s="2"/>
    </row>
    <row r="141" spans="1:14" ht="15.75" customHeight="1">
      <c r="A141" s="75"/>
      <c r="B141" s="2"/>
      <c r="C141" s="75"/>
      <c r="D141" s="75"/>
      <c r="E141" s="76"/>
      <c r="F141" s="75"/>
      <c r="G141" s="75"/>
      <c r="H141" s="77"/>
      <c r="I141" s="78"/>
      <c r="J141" s="76"/>
      <c r="K141" s="76"/>
      <c r="L141" s="2"/>
      <c r="M141" s="2"/>
      <c r="N141" s="2"/>
    </row>
    <row r="142" spans="1:14" ht="15.75" customHeight="1">
      <c r="A142" s="75"/>
      <c r="B142" s="2"/>
      <c r="C142" s="75"/>
      <c r="D142" s="75"/>
      <c r="E142" s="76"/>
      <c r="F142" s="75"/>
      <c r="G142" s="75"/>
      <c r="H142" s="77"/>
      <c r="I142" s="78"/>
      <c r="J142" s="76"/>
      <c r="K142" s="76"/>
      <c r="L142" s="2"/>
      <c r="M142" s="2"/>
      <c r="N142" s="2"/>
    </row>
    <row r="143" spans="1:14" ht="15.75" customHeight="1">
      <c r="A143" s="75"/>
      <c r="B143" s="2"/>
      <c r="C143" s="75"/>
      <c r="D143" s="75"/>
      <c r="E143" s="76"/>
      <c r="F143" s="75"/>
      <c r="G143" s="75"/>
      <c r="H143" s="77"/>
      <c r="I143" s="78"/>
      <c r="J143" s="76"/>
      <c r="K143" s="76"/>
      <c r="L143" s="2"/>
      <c r="M143" s="2"/>
      <c r="N143" s="2"/>
    </row>
    <row r="144" spans="1:14" ht="15.75" customHeight="1">
      <c r="A144" s="75"/>
      <c r="B144" s="2"/>
      <c r="C144" s="75"/>
      <c r="D144" s="75"/>
      <c r="E144" s="76"/>
      <c r="F144" s="75"/>
      <c r="G144" s="75"/>
      <c r="H144" s="77"/>
      <c r="I144" s="78"/>
      <c r="J144" s="76"/>
      <c r="K144" s="76"/>
      <c r="L144" s="2"/>
      <c r="M144" s="2"/>
      <c r="N144" s="2"/>
    </row>
    <row r="145" spans="1:14" ht="15.75" customHeight="1">
      <c r="A145" s="75"/>
      <c r="B145" s="2"/>
      <c r="C145" s="75"/>
      <c r="D145" s="75"/>
      <c r="E145" s="76"/>
      <c r="F145" s="75"/>
      <c r="G145" s="75"/>
      <c r="H145" s="77"/>
      <c r="I145" s="78"/>
      <c r="J145" s="76"/>
      <c r="K145" s="76"/>
      <c r="L145" s="2"/>
      <c r="M145" s="2"/>
      <c r="N145" s="2"/>
    </row>
    <row r="146" spans="1:14" ht="15.75" customHeight="1">
      <c r="A146" s="75"/>
      <c r="B146" s="2"/>
      <c r="C146" s="75"/>
      <c r="D146" s="75"/>
      <c r="E146" s="76"/>
      <c r="F146" s="75"/>
      <c r="G146" s="75"/>
      <c r="H146" s="77"/>
      <c r="I146" s="78"/>
      <c r="J146" s="76"/>
      <c r="K146" s="76"/>
      <c r="L146" s="2"/>
      <c r="M146" s="2"/>
      <c r="N146" s="2"/>
    </row>
    <row r="147" spans="1:14" ht="15.75" customHeight="1">
      <c r="A147" s="75"/>
      <c r="B147" s="2"/>
      <c r="C147" s="75"/>
      <c r="D147" s="75"/>
      <c r="E147" s="76"/>
      <c r="F147" s="75"/>
      <c r="G147" s="75"/>
      <c r="H147" s="77"/>
      <c r="I147" s="78"/>
      <c r="J147" s="76"/>
      <c r="K147" s="76"/>
      <c r="L147" s="2"/>
      <c r="M147" s="2"/>
      <c r="N147" s="2"/>
    </row>
    <row r="148" spans="1:14" ht="15.75" customHeight="1">
      <c r="A148" s="75"/>
      <c r="B148" s="2"/>
      <c r="C148" s="75"/>
      <c r="D148" s="75"/>
      <c r="E148" s="76"/>
      <c r="F148" s="75"/>
      <c r="G148" s="75"/>
      <c r="H148" s="77"/>
      <c r="I148" s="78"/>
      <c r="J148" s="76"/>
      <c r="K148" s="76"/>
      <c r="L148" s="2"/>
      <c r="M148" s="2"/>
      <c r="N148" s="2"/>
    </row>
    <row r="149" spans="1:14" ht="15.75" customHeight="1">
      <c r="A149" s="75"/>
      <c r="B149" s="2"/>
      <c r="C149" s="75"/>
      <c r="D149" s="75"/>
      <c r="E149" s="76"/>
      <c r="F149" s="75"/>
      <c r="G149" s="75"/>
      <c r="H149" s="77"/>
      <c r="I149" s="78"/>
      <c r="J149" s="76"/>
      <c r="K149" s="76"/>
      <c r="L149" s="2"/>
      <c r="M149" s="2"/>
      <c r="N149" s="2"/>
    </row>
    <row r="150" spans="1:14" ht="15.75" customHeight="1">
      <c r="A150" s="75"/>
      <c r="B150" s="2"/>
      <c r="C150" s="75"/>
      <c r="D150" s="75"/>
      <c r="E150" s="76"/>
      <c r="F150" s="75"/>
      <c r="G150" s="75"/>
      <c r="H150" s="77"/>
      <c r="I150" s="78"/>
      <c r="J150" s="76"/>
      <c r="K150" s="76"/>
      <c r="L150" s="2"/>
      <c r="M150" s="2"/>
      <c r="N150" s="2"/>
    </row>
    <row r="151" spans="1:14" ht="15.75" customHeight="1">
      <c r="A151" s="75"/>
      <c r="B151" s="2"/>
      <c r="C151" s="75"/>
      <c r="D151" s="75"/>
      <c r="E151" s="76"/>
      <c r="F151" s="75"/>
      <c r="G151" s="75"/>
      <c r="H151" s="77"/>
      <c r="I151" s="78"/>
      <c r="J151" s="76"/>
      <c r="K151" s="76"/>
      <c r="L151" s="2"/>
      <c r="M151" s="2"/>
      <c r="N151" s="2"/>
    </row>
    <row r="152" spans="1:14" ht="15.75" customHeight="1">
      <c r="A152" s="75"/>
      <c r="B152" s="2"/>
      <c r="C152" s="75"/>
      <c r="D152" s="75"/>
      <c r="E152" s="76"/>
      <c r="F152" s="75"/>
      <c r="G152" s="75"/>
      <c r="H152" s="77"/>
      <c r="I152" s="78"/>
      <c r="J152" s="76"/>
      <c r="K152" s="76"/>
      <c r="L152" s="2"/>
      <c r="M152" s="2"/>
      <c r="N152" s="2"/>
    </row>
    <row r="153" spans="1:14" ht="15.75" customHeight="1">
      <c r="A153" s="75"/>
      <c r="B153" s="2"/>
      <c r="C153" s="75"/>
      <c r="D153" s="75"/>
      <c r="E153" s="76"/>
      <c r="F153" s="75"/>
      <c r="G153" s="75"/>
      <c r="H153" s="77"/>
      <c r="I153" s="78"/>
      <c r="J153" s="76"/>
      <c r="K153" s="76"/>
      <c r="L153" s="2"/>
      <c r="M153" s="2"/>
      <c r="N153" s="2"/>
    </row>
    <row r="154" spans="1:14" ht="15.75" customHeight="1">
      <c r="A154" s="75"/>
      <c r="B154" s="2"/>
      <c r="C154" s="75"/>
      <c r="D154" s="75"/>
      <c r="E154" s="76"/>
      <c r="F154" s="75"/>
      <c r="G154" s="75"/>
      <c r="H154" s="77"/>
      <c r="I154" s="78"/>
      <c r="J154" s="76"/>
      <c r="K154" s="76"/>
      <c r="L154" s="2"/>
      <c r="M154" s="2"/>
      <c r="N154" s="2"/>
    </row>
    <row r="155" spans="1:14" ht="15.75" customHeight="1">
      <c r="A155" s="75"/>
      <c r="B155" s="2"/>
      <c r="C155" s="75"/>
      <c r="D155" s="75"/>
      <c r="E155" s="76"/>
      <c r="F155" s="75"/>
      <c r="G155" s="75"/>
      <c r="H155" s="77"/>
      <c r="I155" s="78"/>
      <c r="J155" s="76"/>
      <c r="K155" s="76"/>
      <c r="L155" s="2"/>
      <c r="M155" s="2"/>
      <c r="N155" s="2"/>
    </row>
    <row r="156" spans="1:14" ht="15.75" customHeight="1">
      <c r="A156" s="75"/>
      <c r="B156" s="2"/>
      <c r="C156" s="75"/>
      <c r="D156" s="75"/>
      <c r="E156" s="76"/>
      <c r="F156" s="75"/>
      <c r="G156" s="75"/>
      <c r="H156" s="77"/>
      <c r="I156" s="78"/>
      <c r="J156" s="76"/>
      <c r="K156" s="76"/>
      <c r="L156" s="2"/>
      <c r="M156" s="2"/>
      <c r="N156" s="2"/>
    </row>
    <row r="157" spans="1:14" ht="15.75" customHeight="1">
      <c r="A157" s="75"/>
      <c r="B157" s="2"/>
      <c r="C157" s="75"/>
      <c r="D157" s="75"/>
      <c r="E157" s="76"/>
      <c r="F157" s="75"/>
      <c r="G157" s="75"/>
      <c r="H157" s="77"/>
      <c r="I157" s="78"/>
      <c r="J157" s="76"/>
      <c r="K157" s="76"/>
      <c r="L157" s="2"/>
      <c r="M157" s="2"/>
      <c r="N157" s="2"/>
    </row>
    <row r="158" spans="1:14" ht="15.75" customHeight="1">
      <c r="A158" s="75"/>
      <c r="B158" s="2"/>
      <c r="C158" s="75"/>
      <c r="D158" s="75"/>
      <c r="E158" s="76"/>
      <c r="F158" s="75"/>
      <c r="G158" s="75"/>
      <c r="H158" s="77"/>
      <c r="I158" s="78"/>
      <c r="J158" s="76"/>
      <c r="K158" s="76"/>
      <c r="L158" s="2"/>
      <c r="M158" s="2"/>
      <c r="N158" s="2"/>
    </row>
    <row r="159" spans="1:14" ht="15.75" customHeight="1">
      <c r="A159" s="75"/>
      <c r="B159" s="2"/>
      <c r="C159" s="75"/>
      <c r="D159" s="75"/>
      <c r="E159" s="76"/>
      <c r="F159" s="75"/>
      <c r="G159" s="75"/>
      <c r="H159" s="77"/>
      <c r="I159" s="78"/>
      <c r="J159" s="76"/>
      <c r="K159" s="76"/>
      <c r="L159" s="2"/>
      <c r="M159" s="2"/>
      <c r="N159" s="2"/>
    </row>
    <row r="160" spans="1:14" ht="15.75" customHeight="1">
      <c r="A160" s="75"/>
      <c r="B160" s="2"/>
      <c r="C160" s="75"/>
      <c r="D160" s="75"/>
      <c r="E160" s="76"/>
      <c r="F160" s="75"/>
      <c r="G160" s="75"/>
      <c r="H160" s="77"/>
      <c r="I160" s="78"/>
      <c r="J160" s="76"/>
      <c r="K160" s="76"/>
      <c r="L160" s="2"/>
      <c r="M160" s="2"/>
      <c r="N160" s="2"/>
    </row>
    <row r="161" spans="1:14" ht="15.75" customHeight="1">
      <c r="A161" s="75"/>
      <c r="B161" s="2"/>
      <c r="C161" s="75"/>
      <c r="D161" s="75"/>
      <c r="E161" s="76"/>
      <c r="F161" s="75"/>
      <c r="G161" s="75"/>
      <c r="H161" s="77"/>
      <c r="I161" s="78"/>
      <c r="J161" s="76"/>
      <c r="K161" s="76"/>
      <c r="L161" s="2"/>
      <c r="M161" s="2"/>
      <c r="N161" s="2"/>
    </row>
    <row r="162" spans="1:14" ht="15.75" customHeight="1">
      <c r="A162" s="75"/>
      <c r="B162" s="2"/>
      <c r="C162" s="75"/>
      <c r="D162" s="75"/>
      <c r="E162" s="76"/>
      <c r="F162" s="75"/>
      <c r="G162" s="75"/>
      <c r="H162" s="77"/>
      <c r="I162" s="78"/>
      <c r="J162" s="76"/>
      <c r="K162" s="76"/>
      <c r="L162" s="2"/>
      <c r="M162" s="2"/>
      <c r="N162" s="2"/>
    </row>
    <row r="163" spans="1:14" ht="15.75" customHeight="1">
      <c r="A163" s="75"/>
      <c r="B163" s="2"/>
      <c r="C163" s="75"/>
      <c r="D163" s="75"/>
      <c r="E163" s="76"/>
      <c r="F163" s="75"/>
      <c r="G163" s="75"/>
      <c r="H163" s="77"/>
      <c r="I163" s="78"/>
      <c r="J163" s="76"/>
      <c r="K163" s="76"/>
      <c r="L163" s="2"/>
      <c r="M163" s="2"/>
      <c r="N163" s="2"/>
    </row>
    <row r="164" spans="1:14" ht="15.75" customHeight="1">
      <c r="A164" s="75"/>
      <c r="B164" s="2"/>
      <c r="C164" s="75"/>
      <c r="D164" s="75"/>
      <c r="E164" s="76"/>
      <c r="F164" s="75"/>
      <c r="G164" s="75"/>
      <c r="H164" s="77"/>
      <c r="I164" s="78"/>
      <c r="J164" s="76"/>
      <c r="K164" s="76"/>
      <c r="L164" s="2"/>
      <c r="M164" s="2"/>
      <c r="N164" s="2"/>
    </row>
    <row r="165" spans="1:14" ht="15.75" customHeight="1">
      <c r="A165" s="75"/>
      <c r="B165" s="2"/>
      <c r="C165" s="75"/>
      <c r="D165" s="75"/>
      <c r="E165" s="76"/>
      <c r="F165" s="75"/>
      <c r="G165" s="75"/>
      <c r="H165" s="77"/>
      <c r="I165" s="78"/>
      <c r="J165" s="76"/>
      <c r="K165" s="76"/>
      <c r="L165" s="2"/>
      <c r="M165" s="2"/>
      <c r="N165" s="2"/>
    </row>
    <row r="166" spans="1:14" ht="15.75" customHeight="1">
      <c r="A166" s="75"/>
      <c r="B166" s="2"/>
      <c r="C166" s="75"/>
      <c r="D166" s="75"/>
      <c r="E166" s="76"/>
      <c r="F166" s="75"/>
      <c r="G166" s="75"/>
      <c r="H166" s="77"/>
      <c r="I166" s="78"/>
      <c r="J166" s="76"/>
      <c r="K166" s="76"/>
      <c r="L166" s="2"/>
      <c r="M166" s="2"/>
      <c r="N166" s="2"/>
    </row>
    <row r="167" spans="1:14" ht="15.75" customHeight="1">
      <c r="A167" s="75"/>
      <c r="B167" s="2"/>
      <c r="C167" s="75"/>
      <c r="D167" s="75"/>
      <c r="E167" s="76"/>
      <c r="F167" s="75"/>
      <c r="G167" s="75"/>
      <c r="H167" s="77"/>
      <c r="I167" s="78"/>
      <c r="J167" s="76"/>
      <c r="K167" s="76"/>
      <c r="L167" s="2"/>
      <c r="M167" s="2"/>
      <c r="N167" s="2"/>
    </row>
    <row r="168" spans="1:14" ht="15.75" customHeight="1">
      <c r="A168" s="75"/>
      <c r="B168" s="2"/>
      <c r="C168" s="75"/>
      <c r="D168" s="75"/>
      <c r="E168" s="76"/>
      <c r="F168" s="75"/>
      <c r="G168" s="75"/>
      <c r="H168" s="77"/>
      <c r="I168" s="78"/>
      <c r="J168" s="76"/>
      <c r="K168" s="76"/>
      <c r="L168" s="2"/>
      <c r="M168" s="2"/>
      <c r="N168" s="2"/>
    </row>
    <row r="169" spans="1:14" ht="15.75" customHeight="1">
      <c r="A169" s="75"/>
      <c r="B169" s="2"/>
      <c r="C169" s="75"/>
      <c r="D169" s="75"/>
      <c r="E169" s="76"/>
      <c r="F169" s="75"/>
      <c r="G169" s="75"/>
      <c r="H169" s="77"/>
      <c r="I169" s="78"/>
      <c r="J169" s="76"/>
      <c r="K169" s="76"/>
      <c r="L169" s="2"/>
      <c r="M169" s="2"/>
      <c r="N169" s="2"/>
    </row>
    <row r="170" spans="1:14" ht="15.75" customHeight="1">
      <c r="A170" s="75"/>
      <c r="B170" s="2"/>
      <c r="C170" s="75"/>
      <c r="D170" s="75"/>
      <c r="E170" s="76"/>
      <c r="F170" s="75"/>
      <c r="G170" s="75"/>
      <c r="H170" s="77"/>
      <c r="I170" s="78"/>
      <c r="J170" s="76"/>
      <c r="K170" s="76"/>
      <c r="L170" s="2"/>
      <c r="M170" s="2"/>
      <c r="N170" s="2"/>
    </row>
    <row r="171" spans="1:14" ht="15.75" customHeight="1">
      <c r="A171" s="75"/>
      <c r="B171" s="2"/>
      <c r="C171" s="75"/>
      <c r="D171" s="75"/>
      <c r="E171" s="76"/>
      <c r="F171" s="75"/>
      <c r="G171" s="75"/>
      <c r="H171" s="77"/>
      <c r="I171" s="78"/>
      <c r="J171" s="76"/>
      <c r="K171" s="76"/>
      <c r="L171" s="2"/>
      <c r="M171" s="2"/>
      <c r="N171" s="2"/>
    </row>
    <row r="172" spans="1:14" ht="15.75" customHeight="1">
      <c r="A172" s="75"/>
      <c r="B172" s="2"/>
      <c r="C172" s="75"/>
      <c r="D172" s="75"/>
      <c r="E172" s="76"/>
      <c r="F172" s="75"/>
      <c r="G172" s="75"/>
      <c r="H172" s="77"/>
      <c r="I172" s="78"/>
      <c r="J172" s="76"/>
      <c r="K172" s="76"/>
      <c r="L172" s="2"/>
      <c r="M172" s="2"/>
      <c r="N172" s="2"/>
    </row>
    <row r="173" spans="1:14" ht="15.75" customHeight="1">
      <c r="A173" s="75"/>
      <c r="B173" s="2"/>
      <c r="C173" s="75"/>
      <c r="D173" s="75"/>
      <c r="E173" s="76"/>
      <c r="F173" s="75"/>
      <c r="G173" s="75"/>
      <c r="H173" s="77"/>
      <c r="I173" s="78"/>
      <c r="J173" s="76"/>
      <c r="K173" s="76"/>
      <c r="L173" s="2"/>
      <c r="M173" s="2"/>
      <c r="N173" s="2"/>
    </row>
    <row r="174" spans="1:14" ht="15.75" customHeight="1">
      <c r="A174" s="75"/>
      <c r="B174" s="2"/>
      <c r="C174" s="75"/>
      <c r="D174" s="75"/>
      <c r="E174" s="76"/>
      <c r="F174" s="75"/>
      <c r="G174" s="75"/>
      <c r="H174" s="77"/>
      <c r="I174" s="78"/>
      <c r="J174" s="76"/>
      <c r="K174" s="76"/>
      <c r="L174" s="2"/>
      <c r="M174" s="2"/>
      <c r="N174" s="2"/>
    </row>
    <row r="175" spans="1:14" ht="15.75" customHeight="1">
      <c r="A175" s="75"/>
      <c r="B175" s="2"/>
      <c r="C175" s="75"/>
      <c r="D175" s="75"/>
      <c r="E175" s="76"/>
      <c r="F175" s="75"/>
      <c r="G175" s="75"/>
      <c r="H175" s="77"/>
      <c r="I175" s="78"/>
      <c r="J175" s="76"/>
      <c r="K175" s="76"/>
      <c r="L175" s="2"/>
      <c r="M175" s="2"/>
      <c r="N175" s="2"/>
    </row>
    <row r="176" spans="1:14" ht="15.75" customHeight="1">
      <c r="A176" s="75"/>
      <c r="B176" s="2"/>
      <c r="C176" s="75"/>
      <c r="D176" s="75"/>
      <c r="E176" s="76"/>
      <c r="F176" s="75"/>
      <c r="G176" s="75"/>
      <c r="H176" s="77"/>
      <c r="I176" s="78"/>
      <c r="J176" s="76"/>
      <c r="K176" s="76"/>
      <c r="L176" s="2"/>
      <c r="M176" s="2"/>
      <c r="N176" s="2"/>
    </row>
    <row r="177" spans="1:14" ht="15.75" customHeight="1">
      <c r="A177" s="75"/>
      <c r="B177" s="2"/>
      <c r="C177" s="75"/>
      <c r="D177" s="75"/>
      <c r="E177" s="76"/>
      <c r="F177" s="75"/>
      <c r="G177" s="75"/>
      <c r="H177" s="77"/>
      <c r="I177" s="78"/>
      <c r="J177" s="76"/>
      <c r="K177" s="76"/>
      <c r="L177" s="2"/>
      <c r="M177" s="2"/>
      <c r="N177" s="2"/>
    </row>
    <row r="178" spans="1:14" ht="15.75" customHeight="1">
      <c r="A178" s="75"/>
      <c r="B178" s="2"/>
      <c r="C178" s="75"/>
      <c r="D178" s="75"/>
      <c r="E178" s="76"/>
      <c r="F178" s="75"/>
      <c r="G178" s="75"/>
      <c r="H178" s="77"/>
      <c r="I178" s="78"/>
      <c r="J178" s="76"/>
      <c r="K178" s="76"/>
      <c r="L178" s="2"/>
      <c r="M178" s="2"/>
      <c r="N178" s="2"/>
    </row>
    <row r="179" spans="1:14" ht="15.75" customHeight="1">
      <c r="A179" s="75"/>
      <c r="B179" s="2"/>
      <c r="C179" s="75"/>
      <c r="D179" s="75"/>
      <c r="E179" s="76"/>
      <c r="F179" s="75"/>
      <c r="G179" s="75"/>
      <c r="H179" s="77"/>
      <c r="I179" s="78"/>
      <c r="J179" s="76"/>
      <c r="K179" s="76"/>
      <c r="L179" s="2"/>
      <c r="M179" s="2"/>
      <c r="N179" s="2"/>
    </row>
    <row r="180" spans="1:14" ht="15.75" customHeight="1">
      <c r="A180" s="75"/>
      <c r="B180" s="2"/>
      <c r="C180" s="75"/>
      <c r="D180" s="75"/>
      <c r="E180" s="76"/>
      <c r="F180" s="75"/>
      <c r="G180" s="75"/>
      <c r="H180" s="77"/>
      <c r="I180" s="78"/>
      <c r="J180" s="76"/>
      <c r="K180" s="76"/>
      <c r="L180" s="2"/>
      <c r="M180" s="2"/>
      <c r="N180" s="2"/>
    </row>
    <row r="181" spans="1:14" ht="15.75" customHeight="1">
      <c r="A181" s="75"/>
      <c r="B181" s="2"/>
      <c r="C181" s="75"/>
      <c r="D181" s="75"/>
      <c r="E181" s="76"/>
      <c r="F181" s="75"/>
      <c r="G181" s="75"/>
      <c r="H181" s="77"/>
      <c r="I181" s="78"/>
      <c r="J181" s="76"/>
      <c r="K181" s="76"/>
      <c r="L181" s="2"/>
      <c r="M181" s="2"/>
      <c r="N181" s="2"/>
    </row>
    <row r="182" spans="1:14" ht="15.75" customHeight="1">
      <c r="A182" s="75"/>
      <c r="B182" s="2"/>
      <c r="C182" s="75"/>
      <c r="D182" s="75"/>
      <c r="E182" s="76"/>
      <c r="F182" s="75"/>
      <c r="G182" s="75"/>
      <c r="H182" s="77"/>
      <c r="I182" s="78"/>
      <c r="J182" s="76"/>
      <c r="K182" s="76"/>
      <c r="L182" s="2"/>
      <c r="M182" s="2"/>
      <c r="N182" s="2"/>
    </row>
    <row r="183" spans="1:14" ht="15.75" customHeight="1">
      <c r="A183" s="75"/>
      <c r="B183" s="2"/>
      <c r="C183" s="75"/>
      <c r="D183" s="75"/>
      <c r="E183" s="76"/>
      <c r="F183" s="75"/>
      <c r="G183" s="75"/>
      <c r="H183" s="77"/>
      <c r="I183" s="78"/>
      <c r="J183" s="76"/>
      <c r="K183" s="76"/>
      <c r="L183" s="2"/>
      <c r="M183" s="2"/>
      <c r="N183" s="2"/>
    </row>
    <row r="184" spans="1:14" ht="15.75" customHeight="1">
      <c r="A184" s="75"/>
      <c r="B184" s="2"/>
      <c r="C184" s="75"/>
      <c r="D184" s="75"/>
      <c r="E184" s="76"/>
      <c r="F184" s="75"/>
      <c r="G184" s="75"/>
      <c r="H184" s="77"/>
      <c r="I184" s="78"/>
      <c r="J184" s="76"/>
      <c r="K184" s="76"/>
      <c r="L184" s="2"/>
      <c r="M184" s="2"/>
      <c r="N184" s="2"/>
    </row>
    <row r="185" spans="1:14" ht="15.75" customHeight="1">
      <c r="A185" s="75"/>
      <c r="B185" s="2"/>
      <c r="C185" s="75"/>
      <c r="D185" s="75"/>
      <c r="E185" s="76"/>
      <c r="F185" s="75"/>
      <c r="G185" s="75"/>
      <c r="H185" s="77"/>
      <c r="I185" s="78"/>
      <c r="J185" s="76"/>
      <c r="K185" s="76"/>
      <c r="L185" s="2"/>
      <c r="M185" s="2"/>
      <c r="N185" s="2"/>
    </row>
    <row r="186" spans="1:14" ht="15.75" customHeight="1">
      <c r="A186" s="75"/>
      <c r="B186" s="2"/>
      <c r="C186" s="75"/>
      <c r="D186" s="75"/>
      <c r="E186" s="76"/>
      <c r="F186" s="75"/>
      <c r="G186" s="75"/>
      <c r="H186" s="77"/>
      <c r="I186" s="78"/>
      <c r="J186" s="76"/>
      <c r="K186" s="76"/>
      <c r="L186" s="2"/>
      <c r="M186" s="2"/>
      <c r="N186" s="2"/>
    </row>
    <row r="187" spans="1:14" ht="15.75" customHeight="1">
      <c r="A187" s="75"/>
      <c r="B187" s="2"/>
      <c r="C187" s="75"/>
      <c r="D187" s="75"/>
      <c r="E187" s="76"/>
      <c r="F187" s="75"/>
      <c r="G187" s="75"/>
      <c r="H187" s="77"/>
      <c r="I187" s="78"/>
      <c r="J187" s="76"/>
      <c r="K187" s="76"/>
      <c r="L187" s="2"/>
      <c r="M187" s="2"/>
      <c r="N187" s="2"/>
    </row>
    <row r="188" spans="1:14" ht="15.75" customHeight="1">
      <c r="A188" s="75"/>
      <c r="B188" s="2"/>
      <c r="C188" s="75"/>
      <c r="D188" s="75"/>
      <c r="E188" s="76"/>
      <c r="F188" s="75"/>
      <c r="G188" s="75"/>
      <c r="H188" s="77"/>
      <c r="I188" s="78"/>
      <c r="J188" s="76"/>
      <c r="K188" s="76"/>
      <c r="L188" s="2"/>
      <c r="M188" s="2"/>
      <c r="N188" s="2"/>
    </row>
    <row r="189" spans="1:14" ht="15.75" customHeight="1">
      <c r="A189" s="75"/>
      <c r="B189" s="2"/>
      <c r="C189" s="75"/>
      <c r="D189" s="75"/>
      <c r="E189" s="76"/>
      <c r="F189" s="75"/>
      <c r="G189" s="75"/>
      <c r="H189" s="77"/>
      <c r="I189" s="78"/>
      <c r="J189" s="76"/>
      <c r="K189" s="76"/>
      <c r="L189" s="2"/>
      <c r="M189" s="2"/>
      <c r="N189" s="2"/>
    </row>
    <row r="190" spans="1:14" ht="15.75" customHeight="1">
      <c r="A190" s="75"/>
      <c r="B190" s="2"/>
      <c r="C190" s="75"/>
      <c r="D190" s="75"/>
      <c r="E190" s="76"/>
      <c r="F190" s="75"/>
      <c r="G190" s="75"/>
      <c r="H190" s="77"/>
      <c r="I190" s="78"/>
      <c r="J190" s="76"/>
      <c r="K190" s="76"/>
      <c r="L190" s="2"/>
      <c r="M190" s="2"/>
      <c r="N190" s="2"/>
    </row>
    <row r="191" spans="1:14" ht="15.75" customHeight="1">
      <c r="A191" s="75"/>
      <c r="B191" s="2"/>
      <c r="C191" s="75"/>
      <c r="D191" s="75"/>
      <c r="E191" s="76"/>
      <c r="F191" s="75"/>
      <c r="G191" s="75"/>
      <c r="H191" s="77"/>
      <c r="I191" s="78"/>
      <c r="J191" s="76"/>
      <c r="K191" s="76"/>
      <c r="L191" s="2"/>
      <c r="M191" s="2"/>
      <c r="N191" s="2"/>
    </row>
    <row r="192" spans="1:14" ht="15.75" customHeight="1">
      <c r="A192" s="75"/>
      <c r="B192" s="2"/>
      <c r="C192" s="75"/>
      <c r="D192" s="75"/>
      <c r="E192" s="76"/>
      <c r="F192" s="75"/>
      <c r="G192" s="75"/>
      <c r="H192" s="77"/>
      <c r="I192" s="78"/>
      <c r="J192" s="76"/>
      <c r="K192" s="76"/>
      <c r="L192" s="2"/>
      <c r="M192" s="2"/>
      <c r="N192" s="2"/>
    </row>
    <row r="193" spans="1:14" ht="15.75" customHeight="1">
      <c r="A193" s="75"/>
      <c r="B193" s="2"/>
      <c r="C193" s="75"/>
      <c r="D193" s="75"/>
      <c r="E193" s="76"/>
      <c r="F193" s="75"/>
      <c r="G193" s="75"/>
      <c r="H193" s="77"/>
      <c r="I193" s="78"/>
      <c r="J193" s="76"/>
      <c r="K193" s="76"/>
      <c r="L193" s="2"/>
      <c r="M193" s="2"/>
      <c r="N193" s="2"/>
    </row>
    <row r="194" spans="1:14" ht="15.75" customHeight="1">
      <c r="A194" s="75"/>
      <c r="B194" s="2"/>
      <c r="C194" s="75"/>
      <c r="D194" s="75"/>
      <c r="E194" s="76"/>
      <c r="F194" s="75"/>
      <c r="G194" s="75"/>
      <c r="H194" s="77"/>
      <c r="I194" s="78"/>
      <c r="J194" s="76"/>
      <c r="K194" s="76"/>
      <c r="L194" s="2"/>
      <c r="M194" s="2"/>
      <c r="N194" s="2"/>
    </row>
    <row r="195" spans="1:14" ht="15.75" customHeight="1">
      <c r="A195" s="75"/>
      <c r="B195" s="2"/>
      <c r="C195" s="75"/>
      <c r="D195" s="75"/>
      <c r="E195" s="76"/>
      <c r="F195" s="75"/>
      <c r="G195" s="75"/>
      <c r="H195" s="77"/>
      <c r="I195" s="78"/>
      <c r="J195" s="76"/>
      <c r="K195" s="76"/>
      <c r="L195" s="2"/>
      <c r="M195" s="2"/>
      <c r="N195" s="2"/>
    </row>
    <row r="196" spans="1:14" ht="15.75" customHeight="1">
      <c r="A196" s="75"/>
      <c r="B196" s="2"/>
      <c r="C196" s="75"/>
      <c r="D196" s="75"/>
      <c r="E196" s="76"/>
      <c r="F196" s="75"/>
      <c r="G196" s="75"/>
      <c r="H196" s="77"/>
      <c r="I196" s="78"/>
      <c r="J196" s="76"/>
      <c r="K196" s="76"/>
      <c r="L196" s="2"/>
      <c r="M196" s="2"/>
      <c r="N196" s="2"/>
    </row>
    <row r="197" spans="1:14" ht="15.75" customHeight="1">
      <c r="A197" s="75"/>
      <c r="B197" s="2"/>
      <c r="C197" s="75"/>
      <c r="D197" s="75"/>
      <c r="E197" s="76"/>
      <c r="F197" s="75"/>
      <c r="G197" s="75"/>
      <c r="H197" s="77"/>
      <c r="I197" s="78"/>
      <c r="J197" s="76"/>
      <c r="K197" s="76"/>
      <c r="L197" s="2"/>
      <c r="M197" s="2"/>
      <c r="N197" s="2"/>
    </row>
    <row r="198" spans="1:14" ht="15.75" customHeight="1">
      <c r="A198" s="75"/>
      <c r="B198" s="2"/>
      <c r="C198" s="75"/>
      <c r="D198" s="75"/>
      <c r="E198" s="76"/>
      <c r="F198" s="75"/>
      <c r="G198" s="75"/>
      <c r="H198" s="77"/>
      <c r="I198" s="78"/>
      <c r="J198" s="76"/>
      <c r="K198" s="76"/>
      <c r="L198" s="2"/>
      <c r="M198" s="2"/>
      <c r="N198" s="2"/>
    </row>
    <row r="199" spans="1:14" ht="15.75" customHeight="1">
      <c r="A199" s="75"/>
      <c r="B199" s="2"/>
      <c r="C199" s="75"/>
      <c r="D199" s="75"/>
      <c r="E199" s="76"/>
      <c r="F199" s="75"/>
      <c r="G199" s="75"/>
      <c r="H199" s="77"/>
      <c r="I199" s="78"/>
      <c r="J199" s="76"/>
      <c r="K199" s="76"/>
      <c r="L199" s="2"/>
      <c r="M199" s="2"/>
      <c r="N199" s="2"/>
    </row>
    <row r="200" spans="1:14" ht="15.75" customHeight="1">
      <c r="A200" s="75"/>
      <c r="B200" s="2"/>
      <c r="C200" s="75"/>
      <c r="D200" s="75"/>
      <c r="E200" s="76"/>
      <c r="F200" s="75"/>
      <c r="G200" s="75"/>
      <c r="H200" s="77"/>
      <c r="I200" s="78"/>
      <c r="J200" s="76"/>
      <c r="K200" s="76"/>
      <c r="L200" s="2"/>
      <c r="M200" s="2"/>
      <c r="N200" s="2"/>
    </row>
    <row r="201" spans="1:14" ht="15.75" customHeight="1">
      <c r="A201" s="75"/>
      <c r="B201" s="2"/>
      <c r="C201" s="75"/>
      <c r="D201" s="75"/>
      <c r="E201" s="76"/>
      <c r="F201" s="75"/>
      <c r="G201" s="75"/>
      <c r="H201" s="77"/>
      <c r="I201" s="78"/>
      <c r="J201" s="76"/>
      <c r="K201" s="76"/>
      <c r="L201" s="2"/>
      <c r="M201" s="2"/>
      <c r="N201" s="2"/>
    </row>
    <row r="202" spans="1:14" ht="15.75" customHeight="1">
      <c r="A202" s="75"/>
      <c r="B202" s="2"/>
      <c r="C202" s="75"/>
      <c r="D202" s="75"/>
      <c r="E202" s="76"/>
      <c r="F202" s="75"/>
      <c r="G202" s="75"/>
      <c r="H202" s="77"/>
      <c r="I202" s="78"/>
      <c r="J202" s="76"/>
      <c r="K202" s="76"/>
      <c r="L202" s="2"/>
      <c r="M202" s="2"/>
      <c r="N202" s="2"/>
    </row>
    <row r="203" spans="1:14" ht="15.75" customHeight="1">
      <c r="A203" s="75"/>
      <c r="B203" s="2"/>
      <c r="C203" s="75"/>
      <c r="D203" s="75"/>
      <c r="E203" s="76"/>
      <c r="F203" s="75"/>
      <c r="G203" s="75"/>
      <c r="H203" s="77"/>
      <c r="I203" s="78"/>
      <c r="J203" s="76"/>
      <c r="K203" s="76"/>
      <c r="L203" s="2"/>
      <c r="M203" s="2"/>
      <c r="N203" s="2"/>
    </row>
    <row r="204" spans="1:14" ht="15.75" customHeight="1">
      <c r="A204" s="75"/>
      <c r="B204" s="2"/>
      <c r="C204" s="75"/>
      <c r="D204" s="75"/>
      <c r="E204" s="76"/>
      <c r="F204" s="75"/>
      <c r="G204" s="75"/>
      <c r="H204" s="77"/>
      <c r="I204" s="78"/>
      <c r="J204" s="76"/>
      <c r="K204" s="76"/>
      <c r="L204" s="2"/>
      <c r="M204" s="2"/>
      <c r="N204" s="2"/>
    </row>
    <row r="205" spans="1:14" ht="15.75" customHeight="1">
      <c r="A205" s="75"/>
      <c r="B205" s="2"/>
      <c r="C205" s="75"/>
      <c r="D205" s="75"/>
      <c r="E205" s="76"/>
      <c r="F205" s="75"/>
      <c r="G205" s="75"/>
      <c r="H205" s="77"/>
      <c r="I205" s="78"/>
      <c r="J205" s="76"/>
      <c r="K205" s="76"/>
      <c r="L205" s="2"/>
      <c r="M205" s="2"/>
      <c r="N205" s="2"/>
    </row>
    <row r="206" spans="1:14" ht="15.75" customHeight="1">
      <c r="A206" s="75"/>
      <c r="B206" s="2"/>
      <c r="C206" s="75"/>
      <c r="D206" s="75"/>
      <c r="E206" s="76"/>
      <c r="F206" s="75"/>
      <c r="G206" s="75"/>
      <c r="H206" s="77"/>
      <c r="I206" s="78"/>
      <c r="J206" s="76"/>
      <c r="K206" s="76"/>
      <c r="L206" s="2"/>
      <c r="M206" s="2"/>
      <c r="N206" s="2"/>
    </row>
    <row r="207" spans="1:14" ht="15.75" customHeight="1">
      <c r="A207" s="75"/>
      <c r="B207" s="2"/>
      <c r="C207" s="75"/>
      <c r="D207" s="75"/>
      <c r="E207" s="76"/>
      <c r="F207" s="75"/>
      <c r="G207" s="75"/>
      <c r="H207" s="77"/>
      <c r="I207" s="78"/>
      <c r="J207" s="76"/>
      <c r="K207" s="76"/>
      <c r="L207" s="2"/>
      <c r="M207" s="2"/>
      <c r="N207" s="2"/>
    </row>
    <row r="208" spans="1:14" ht="15.75" customHeight="1">
      <c r="A208" s="75"/>
      <c r="B208" s="2"/>
      <c r="C208" s="75"/>
      <c r="D208" s="75"/>
      <c r="E208" s="76"/>
      <c r="F208" s="75"/>
      <c r="G208" s="75"/>
      <c r="H208" s="77"/>
      <c r="I208" s="78"/>
      <c r="J208" s="76"/>
      <c r="K208" s="76"/>
      <c r="L208" s="2"/>
      <c r="M208" s="2"/>
      <c r="N208" s="2"/>
    </row>
    <row r="209" spans="1:14" ht="15.75" customHeight="1">
      <c r="A209" s="75"/>
      <c r="B209" s="2"/>
      <c r="C209" s="75"/>
      <c r="D209" s="75"/>
      <c r="E209" s="76"/>
      <c r="F209" s="75"/>
      <c r="G209" s="75"/>
      <c r="H209" s="77"/>
      <c r="I209" s="78"/>
      <c r="J209" s="76"/>
      <c r="K209" s="76"/>
      <c r="L209" s="2"/>
      <c r="M209" s="2"/>
      <c r="N209" s="2"/>
    </row>
    <row r="210" spans="1:14" ht="15.75" customHeight="1">
      <c r="A210" s="75"/>
      <c r="B210" s="2"/>
      <c r="C210" s="75"/>
      <c r="D210" s="75"/>
      <c r="E210" s="76"/>
      <c r="F210" s="75"/>
      <c r="G210" s="75"/>
      <c r="H210" s="77"/>
      <c r="I210" s="78"/>
      <c r="J210" s="76"/>
      <c r="K210" s="76"/>
      <c r="L210" s="2"/>
      <c r="M210" s="2"/>
      <c r="N210" s="2"/>
    </row>
    <row r="211" spans="1:14" ht="15.75" customHeight="1">
      <c r="A211" s="75"/>
      <c r="B211" s="2"/>
      <c r="C211" s="75"/>
      <c r="D211" s="75"/>
      <c r="E211" s="76"/>
      <c r="F211" s="75"/>
      <c r="G211" s="75"/>
      <c r="H211" s="77"/>
      <c r="I211" s="78"/>
      <c r="J211" s="76"/>
      <c r="K211" s="76"/>
      <c r="L211" s="2"/>
      <c r="M211" s="2"/>
      <c r="N211" s="2"/>
    </row>
    <row r="212" spans="1:14" ht="15.75" customHeight="1">
      <c r="A212" s="75"/>
      <c r="B212" s="2"/>
      <c r="C212" s="75"/>
      <c r="D212" s="75"/>
      <c r="E212" s="76"/>
      <c r="F212" s="75"/>
      <c r="G212" s="75"/>
      <c r="H212" s="77"/>
      <c r="I212" s="78"/>
      <c r="J212" s="76"/>
      <c r="K212" s="76"/>
      <c r="L212" s="2"/>
      <c r="M212" s="2"/>
      <c r="N212" s="2"/>
    </row>
    <row r="213" spans="1:14" ht="15.75" customHeight="1">
      <c r="A213" s="75"/>
      <c r="B213" s="2"/>
      <c r="C213" s="75"/>
      <c r="D213" s="75"/>
      <c r="E213" s="76"/>
      <c r="F213" s="75"/>
      <c r="G213" s="75"/>
      <c r="H213" s="77"/>
      <c r="I213" s="78"/>
      <c r="J213" s="76"/>
      <c r="K213" s="76"/>
      <c r="L213" s="2"/>
      <c r="M213" s="2"/>
      <c r="N213" s="2"/>
    </row>
    <row r="214" spans="1:14" ht="15.75" customHeight="1">
      <c r="A214" s="75"/>
      <c r="B214" s="2"/>
      <c r="C214" s="75"/>
      <c r="D214" s="75"/>
      <c r="E214" s="76"/>
      <c r="F214" s="75"/>
      <c r="G214" s="75"/>
      <c r="H214" s="77"/>
      <c r="I214" s="78"/>
      <c r="J214" s="76"/>
      <c r="K214" s="76"/>
      <c r="L214" s="2"/>
      <c r="M214" s="2"/>
      <c r="N214" s="2"/>
    </row>
    <row r="215" spans="1:14" ht="15.75" customHeight="1">
      <c r="A215" s="75"/>
      <c r="B215" s="2"/>
      <c r="C215" s="75"/>
      <c r="D215" s="75"/>
      <c r="E215" s="76"/>
      <c r="F215" s="75"/>
      <c r="G215" s="75"/>
      <c r="H215" s="77"/>
      <c r="I215" s="78"/>
      <c r="J215" s="76"/>
      <c r="K215" s="76"/>
      <c r="L215" s="2"/>
      <c r="M215" s="2"/>
      <c r="N215" s="2"/>
    </row>
    <row r="216" spans="1:14" ht="15.75" customHeight="1">
      <c r="A216" s="75"/>
      <c r="B216" s="2"/>
      <c r="C216" s="75"/>
      <c r="D216" s="75"/>
      <c r="E216" s="76"/>
      <c r="F216" s="75"/>
      <c r="G216" s="75"/>
      <c r="H216" s="77"/>
      <c r="I216" s="78"/>
      <c r="J216" s="76"/>
      <c r="K216" s="76"/>
      <c r="L216" s="2"/>
      <c r="M216" s="2"/>
      <c r="N216" s="2"/>
    </row>
    <row r="217" spans="1:14" ht="15.75" customHeight="1">
      <c r="A217" s="75"/>
      <c r="B217" s="2"/>
      <c r="C217" s="75"/>
      <c r="D217" s="75"/>
      <c r="E217" s="76"/>
      <c r="F217" s="75"/>
      <c r="G217" s="75"/>
      <c r="H217" s="77"/>
      <c r="I217" s="78"/>
      <c r="J217" s="76"/>
      <c r="K217" s="76"/>
      <c r="L217" s="2"/>
      <c r="M217" s="2"/>
      <c r="N217" s="2"/>
    </row>
    <row r="218" spans="1:14" ht="15.75" customHeight="1">
      <c r="A218" s="75"/>
      <c r="B218" s="2"/>
      <c r="C218" s="75"/>
      <c r="D218" s="75"/>
      <c r="E218" s="76"/>
      <c r="F218" s="75"/>
      <c r="G218" s="75"/>
      <c r="H218" s="77"/>
      <c r="I218" s="78"/>
      <c r="J218" s="76"/>
      <c r="K218" s="76"/>
      <c r="L218" s="2"/>
      <c r="M218" s="2"/>
      <c r="N218" s="2"/>
    </row>
    <row r="219" spans="1:14" ht="15.75" customHeight="1">
      <c r="A219" s="75"/>
      <c r="B219" s="2"/>
      <c r="C219" s="75"/>
      <c r="D219" s="75"/>
      <c r="E219" s="76"/>
      <c r="F219" s="75"/>
      <c r="G219" s="75"/>
      <c r="H219" s="77"/>
      <c r="I219" s="78"/>
      <c r="J219" s="76"/>
      <c r="K219" s="76"/>
      <c r="L219" s="2"/>
      <c r="M219" s="2"/>
      <c r="N219" s="2"/>
    </row>
    <row r="220" spans="1:14" ht="15.75" customHeight="1">
      <c r="A220" s="75"/>
      <c r="B220" s="2"/>
      <c r="C220" s="75"/>
      <c r="D220" s="75"/>
      <c r="E220" s="76"/>
      <c r="F220" s="75"/>
      <c r="G220" s="75"/>
      <c r="H220" s="77"/>
      <c r="I220" s="78"/>
      <c r="J220" s="76"/>
      <c r="K220" s="76"/>
      <c r="L220" s="2"/>
      <c r="M220" s="2"/>
      <c r="N220" s="2"/>
    </row>
    <row r="221" spans="1:14" ht="15.75" customHeight="1">
      <c r="A221" s="75"/>
      <c r="B221" s="2"/>
      <c r="C221" s="75"/>
      <c r="D221" s="75"/>
      <c r="E221" s="76"/>
      <c r="F221" s="75"/>
      <c r="G221" s="75"/>
      <c r="H221" s="77"/>
      <c r="I221" s="78"/>
      <c r="J221" s="76"/>
      <c r="K221" s="76"/>
      <c r="L221" s="2"/>
      <c r="M221" s="2"/>
      <c r="N221" s="2"/>
    </row>
    <row r="222" spans="1:14" ht="15.75" customHeight="1">
      <c r="A222" s="75"/>
      <c r="B222" s="2"/>
      <c r="C222" s="75"/>
      <c r="D222" s="75"/>
      <c r="E222" s="76"/>
      <c r="F222" s="75"/>
      <c r="G222" s="75"/>
      <c r="H222" s="77"/>
      <c r="I222" s="78"/>
      <c r="J222" s="76"/>
      <c r="K222" s="76"/>
      <c r="L222" s="2"/>
      <c r="M222" s="2"/>
      <c r="N222" s="2"/>
    </row>
    <row r="223" spans="1:14" ht="15.75" customHeight="1">
      <c r="A223" s="75"/>
      <c r="B223" s="2"/>
      <c r="C223" s="75"/>
      <c r="D223" s="75"/>
      <c r="E223" s="76"/>
      <c r="F223" s="75"/>
      <c r="G223" s="75"/>
      <c r="H223" s="77"/>
      <c r="I223" s="78"/>
      <c r="J223" s="76"/>
      <c r="K223" s="76"/>
      <c r="L223" s="2"/>
      <c r="M223" s="2"/>
      <c r="N223" s="2"/>
    </row>
    <row r="224" spans="1:14" ht="15.75" customHeight="1">
      <c r="A224" s="75"/>
      <c r="B224" s="2"/>
      <c r="C224" s="75"/>
      <c r="D224" s="75"/>
      <c r="E224" s="76"/>
      <c r="F224" s="75"/>
      <c r="G224" s="75"/>
      <c r="H224" s="77"/>
      <c r="I224" s="78"/>
      <c r="J224" s="76"/>
      <c r="K224" s="76"/>
      <c r="L224" s="2"/>
      <c r="M224" s="2"/>
      <c r="N224" s="2"/>
    </row>
    <row r="225" spans="1:14" ht="15.75" customHeight="1">
      <c r="A225" s="75"/>
      <c r="B225" s="2"/>
      <c r="C225" s="75"/>
      <c r="D225" s="75"/>
      <c r="E225" s="76"/>
      <c r="F225" s="75"/>
      <c r="G225" s="75"/>
      <c r="H225" s="77"/>
      <c r="I225" s="78"/>
      <c r="J225" s="76"/>
      <c r="K225" s="76"/>
      <c r="L225" s="2"/>
      <c r="M225" s="2"/>
      <c r="N225" s="2"/>
    </row>
    <row r="226" spans="1:14" ht="15.75" customHeight="1">
      <c r="A226" s="75"/>
      <c r="B226" s="2"/>
      <c r="C226" s="75"/>
      <c r="D226" s="75"/>
      <c r="E226" s="76"/>
      <c r="F226" s="75"/>
      <c r="G226" s="75"/>
      <c r="H226" s="77"/>
      <c r="I226" s="78"/>
      <c r="J226" s="76"/>
      <c r="K226" s="76"/>
      <c r="L226" s="2"/>
      <c r="M226" s="2"/>
      <c r="N226" s="2"/>
    </row>
    <row r="227" spans="1:14" ht="15.75" customHeight="1">
      <c r="A227" s="75"/>
      <c r="B227" s="2"/>
      <c r="C227" s="75"/>
      <c r="D227" s="75"/>
      <c r="E227" s="76"/>
      <c r="F227" s="75"/>
      <c r="G227" s="75"/>
      <c r="H227" s="77"/>
      <c r="I227" s="78"/>
      <c r="J227" s="76"/>
      <c r="K227" s="76"/>
      <c r="L227" s="2"/>
      <c r="M227" s="2"/>
      <c r="N227" s="2"/>
    </row>
    <row r="228" spans="1:14" ht="15.75" customHeight="1">
      <c r="A228" s="75"/>
      <c r="B228" s="2"/>
      <c r="C228" s="75"/>
      <c r="D228" s="75"/>
      <c r="E228" s="76"/>
      <c r="F228" s="75"/>
      <c r="G228" s="75"/>
      <c r="H228" s="77"/>
      <c r="I228" s="78"/>
      <c r="J228" s="76"/>
      <c r="K228" s="76"/>
      <c r="L228" s="2"/>
      <c r="M228" s="2"/>
      <c r="N228" s="2"/>
    </row>
    <row r="229" spans="1:14" ht="15.75" customHeight="1">
      <c r="A229" s="75"/>
      <c r="B229" s="2"/>
      <c r="C229" s="75"/>
      <c r="D229" s="75"/>
      <c r="E229" s="76"/>
      <c r="F229" s="75"/>
      <c r="G229" s="75"/>
      <c r="H229" s="77"/>
      <c r="I229" s="78"/>
      <c r="J229" s="76"/>
      <c r="K229" s="76"/>
      <c r="L229" s="2"/>
      <c r="M229" s="2"/>
      <c r="N229" s="2"/>
    </row>
    <row r="230" spans="1:14" ht="15.75" customHeight="1">
      <c r="A230" s="75"/>
      <c r="B230" s="2"/>
      <c r="C230" s="75"/>
      <c r="D230" s="75"/>
      <c r="E230" s="76"/>
      <c r="F230" s="75"/>
      <c r="G230" s="75"/>
      <c r="H230" s="77"/>
      <c r="I230" s="78"/>
      <c r="J230" s="76"/>
      <c r="K230" s="76"/>
      <c r="L230" s="2"/>
      <c r="M230" s="2"/>
      <c r="N230" s="2"/>
    </row>
    <row r="231" spans="1:14" ht="15.75" customHeight="1">
      <c r="A231" s="75"/>
      <c r="B231" s="2"/>
      <c r="C231" s="75"/>
      <c r="D231" s="75"/>
      <c r="E231" s="76"/>
      <c r="F231" s="75"/>
      <c r="G231" s="75"/>
      <c r="H231" s="77"/>
      <c r="I231" s="78"/>
      <c r="J231" s="76"/>
      <c r="K231" s="76"/>
      <c r="L231" s="2"/>
      <c r="M231" s="2"/>
      <c r="N231" s="2"/>
    </row>
    <row r="232" spans="1:14" ht="15.75" customHeight="1">
      <c r="A232" s="75"/>
      <c r="B232" s="2"/>
      <c r="C232" s="75"/>
      <c r="D232" s="75"/>
      <c r="E232" s="76"/>
      <c r="F232" s="75"/>
      <c r="G232" s="75"/>
      <c r="H232" s="77"/>
      <c r="I232" s="78"/>
      <c r="J232" s="76"/>
      <c r="K232" s="76"/>
      <c r="L232" s="2"/>
      <c r="M232" s="2"/>
      <c r="N232" s="2"/>
    </row>
    <row r="233" spans="1:14" ht="15.75" customHeight="1">
      <c r="A233" s="75"/>
      <c r="B233" s="2"/>
      <c r="C233" s="75"/>
      <c r="D233" s="75"/>
      <c r="E233" s="76"/>
      <c r="F233" s="75"/>
      <c r="G233" s="75"/>
      <c r="H233" s="77"/>
      <c r="I233" s="78"/>
      <c r="J233" s="76"/>
      <c r="K233" s="76"/>
      <c r="L233" s="2"/>
      <c r="M233" s="2"/>
      <c r="N233" s="2"/>
    </row>
    <row r="234" spans="1:14" ht="15.75" customHeight="1">
      <c r="A234" s="75"/>
      <c r="B234" s="2"/>
      <c r="C234" s="75"/>
      <c r="D234" s="75"/>
      <c r="E234" s="76"/>
      <c r="F234" s="75"/>
      <c r="G234" s="75"/>
      <c r="H234" s="77"/>
      <c r="I234" s="78"/>
      <c r="J234" s="76"/>
      <c r="K234" s="76"/>
      <c r="L234" s="2"/>
      <c r="M234" s="2"/>
      <c r="N234" s="2"/>
    </row>
    <row r="235" spans="1:14" ht="15.75" customHeight="1">
      <c r="A235" s="75"/>
      <c r="B235" s="2"/>
      <c r="C235" s="75"/>
      <c r="D235" s="75"/>
      <c r="E235" s="76"/>
      <c r="F235" s="75"/>
      <c r="G235" s="75"/>
      <c r="H235" s="77"/>
      <c r="I235" s="78"/>
      <c r="J235" s="76"/>
      <c r="K235" s="76"/>
      <c r="L235" s="2"/>
      <c r="M235" s="2"/>
      <c r="N235" s="2"/>
    </row>
    <row r="236" spans="1:14" ht="15.75" customHeight="1">
      <c r="A236" s="75"/>
      <c r="B236" s="2"/>
      <c r="C236" s="75"/>
      <c r="D236" s="75"/>
      <c r="E236" s="76"/>
      <c r="F236" s="75"/>
      <c r="G236" s="75"/>
      <c r="H236" s="77"/>
      <c r="I236" s="78"/>
      <c r="J236" s="76"/>
      <c r="K236" s="76"/>
      <c r="L236" s="2"/>
      <c r="M236" s="2"/>
      <c r="N236" s="2"/>
    </row>
    <row r="237" spans="1:14" ht="15.75" customHeight="1">
      <c r="A237" s="75"/>
      <c r="B237" s="2"/>
      <c r="C237" s="75"/>
      <c r="D237" s="75"/>
      <c r="E237" s="76"/>
      <c r="F237" s="75"/>
      <c r="G237" s="75"/>
      <c r="H237" s="77"/>
      <c r="I237" s="78"/>
      <c r="J237" s="76"/>
      <c r="K237" s="76"/>
      <c r="L237" s="2"/>
      <c r="M237" s="2"/>
      <c r="N237" s="2"/>
    </row>
    <row r="238" spans="1:14" ht="15.75" customHeight="1">
      <c r="A238" s="75"/>
      <c r="B238" s="2"/>
      <c r="C238" s="75"/>
      <c r="D238" s="75"/>
      <c r="E238" s="76"/>
      <c r="F238" s="75"/>
      <c r="G238" s="75"/>
      <c r="H238" s="77"/>
      <c r="I238" s="78"/>
      <c r="J238" s="76"/>
      <c r="K238" s="76"/>
      <c r="L238" s="2"/>
      <c r="M238" s="2"/>
      <c r="N238" s="2"/>
    </row>
    <row r="239" spans="1:14" ht="15.75" customHeight="1">
      <c r="A239" s="75"/>
      <c r="B239" s="2"/>
      <c r="C239" s="75"/>
      <c r="D239" s="75"/>
      <c r="E239" s="76"/>
      <c r="F239" s="75"/>
      <c r="G239" s="75"/>
      <c r="H239" s="77"/>
      <c r="I239" s="78"/>
      <c r="J239" s="76"/>
      <c r="K239" s="76"/>
      <c r="L239" s="2"/>
      <c r="M239" s="2"/>
      <c r="N239" s="2"/>
    </row>
    <row r="240" spans="1:14" ht="15.75" customHeight="1">
      <c r="A240" s="75"/>
      <c r="B240" s="2"/>
      <c r="C240" s="75"/>
      <c r="D240" s="75"/>
      <c r="E240" s="76"/>
      <c r="F240" s="75"/>
      <c r="G240" s="75"/>
      <c r="H240" s="77"/>
      <c r="I240" s="78"/>
      <c r="J240" s="76"/>
      <c r="K240" s="76"/>
      <c r="L240" s="2"/>
      <c r="M240" s="2"/>
      <c r="N240" s="2"/>
    </row>
    <row r="241" spans="1:14" ht="15.75" customHeight="1">
      <c r="A241" s="75"/>
      <c r="B241" s="2"/>
      <c r="C241" s="75"/>
      <c r="D241" s="75"/>
      <c r="E241" s="76"/>
      <c r="F241" s="75"/>
      <c r="G241" s="75"/>
      <c r="H241" s="77"/>
      <c r="I241" s="78"/>
      <c r="J241" s="76"/>
      <c r="K241" s="76"/>
      <c r="L241" s="2"/>
      <c r="M241" s="2"/>
      <c r="N241" s="2"/>
    </row>
    <row r="242" spans="1:14" ht="15.75" customHeight="1">
      <c r="A242" s="75"/>
      <c r="B242" s="2"/>
      <c r="C242" s="75"/>
      <c r="D242" s="75"/>
      <c r="E242" s="76"/>
      <c r="F242" s="75"/>
      <c r="G242" s="75"/>
      <c r="H242" s="77"/>
      <c r="I242" s="78"/>
      <c r="J242" s="76"/>
      <c r="K242" s="76"/>
      <c r="L242" s="2"/>
      <c r="M242" s="2"/>
      <c r="N242" s="2"/>
    </row>
    <row r="243" spans="1:14" ht="15.75" customHeight="1">
      <c r="A243" s="75"/>
      <c r="B243" s="2"/>
      <c r="C243" s="75"/>
      <c r="D243" s="75"/>
      <c r="E243" s="76"/>
      <c r="F243" s="75"/>
      <c r="G243" s="75"/>
      <c r="H243" s="77"/>
      <c r="I243" s="78"/>
      <c r="J243" s="76"/>
      <c r="K243" s="76"/>
      <c r="L243" s="2"/>
      <c r="M243" s="2"/>
      <c r="N243" s="2"/>
    </row>
    <row r="244" spans="1:14" ht="15.75" customHeight="1">
      <c r="A244" s="75"/>
      <c r="B244" s="2"/>
      <c r="C244" s="75"/>
      <c r="D244" s="75"/>
      <c r="E244" s="76"/>
      <c r="F244" s="75"/>
      <c r="G244" s="75"/>
      <c r="H244" s="77"/>
      <c r="I244" s="78"/>
      <c r="J244" s="76"/>
      <c r="K244" s="76"/>
      <c r="L244" s="2"/>
      <c r="M244" s="2"/>
      <c r="N244" s="2"/>
    </row>
    <row r="245" spans="1:14" ht="15.75" customHeight="1">
      <c r="A245" s="75"/>
      <c r="B245" s="2"/>
      <c r="C245" s="75"/>
      <c r="D245" s="75"/>
      <c r="E245" s="76"/>
      <c r="F245" s="75"/>
      <c r="G245" s="75"/>
      <c r="H245" s="77"/>
      <c r="I245" s="78"/>
      <c r="J245" s="76"/>
      <c r="K245" s="76"/>
      <c r="L245" s="2"/>
      <c r="M245" s="2"/>
      <c r="N245" s="2"/>
    </row>
    <row r="246" spans="1:14" ht="15.75" customHeight="1">
      <c r="A246" s="75"/>
      <c r="B246" s="2"/>
      <c r="C246" s="75"/>
      <c r="D246" s="75"/>
      <c r="E246" s="76"/>
      <c r="F246" s="75"/>
      <c r="G246" s="75"/>
      <c r="H246" s="77"/>
      <c r="I246" s="78"/>
      <c r="J246" s="76"/>
      <c r="K246" s="76"/>
      <c r="L246" s="2"/>
      <c r="M246" s="2"/>
      <c r="N246" s="2"/>
    </row>
    <row r="247" spans="1:14" ht="15.75" customHeight="1">
      <c r="A247" s="75"/>
      <c r="B247" s="2"/>
      <c r="C247" s="75"/>
      <c r="D247" s="75"/>
      <c r="E247" s="76"/>
      <c r="F247" s="75"/>
      <c r="G247" s="75"/>
      <c r="H247" s="77"/>
      <c r="I247" s="78"/>
      <c r="J247" s="76"/>
      <c r="K247" s="76"/>
      <c r="L247" s="2"/>
      <c r="M247" s="2"/>
      <c r="N247" s="2"/>
    </row>
    <row r="248" spans="1:14" ht="15.75" customHeight="1">
      <c r="A248" s="75"/>
      <c r="B248" s="2"/>
      <c r="C248" s="75"/>
      <c r="D248" s="75"/>
      <c r="E248" s="76"/>
      <c r="F248" s="75"/>
      <c r="G248" s="75"/>
      <c r="H248" s="77"/>
      <c r="I248" s="78"/>
      <c r="J248" s="76"/>
      <c r="K248" s="76"/>
      <c r="L248" s="2"/>
      <c r="M248" s="2"/>
      <c r="N248" s="2"/>
    </row>
    <row r="249" spans="1:14" ht="15.75" customHeight="1">
      <c r="A249" s="75"/>
      <c r="B249" s="2"/>
      <c r="C249" s="75"/>
      <c r="D249" s="75"/>
      <c r="E249" s="76"/>
      <c r="F249" s="75"/>
      <c r="G249" s="75"/>
      <c r="H249" s="77"/>
      <c r="I249" s="78"/>
      <c r="J249" s="76"/>
      <c r="K249" s="76"/>
      <c r="L249" s="2"/>
      <c r="M249" s="2"/>
      <c r="N249" s="2"/>
    </row>
    <row r="250" spans="1:14" ht="15.75" customHeight="1">
      <c r="A250" s="75"/>
      <c r="B250" s="2"/>
      <c r="C250" s="75"/>
      <c r="D250" s="75"/>
      <c r="E250" s="76"/>
      <c r="F250" s="75"/>
      <c r="G250" s="75"/>
      <c r="H250" s="77"/>
      <c r="I250" s="78"/>
      <c r="J250" s="76"/>
      <c r="K250" s="76"/>
      <c r="L250" s="2"/>
      <c r="M250" s="2"/>
      <c r="N250" s="2"/>
    </row>
    <row r="251" spans="1:14" ht="15.75" customHeight="1">
      <c r="A251" s="75"/>
      <c r="B251" s="2"/>
      <c r="C251" s="75"/>
      <c r="D251" s="75"/>
      <c r="E251" s="76"/>
      <c r="F251" s="75"/>
      <c r="G251" s="75"/>
      <c r="H251" s="77"/>
      <c r="I251" s="78"/>
      <c r="J251" s="76"/>
      <c r="K251" s="76"/>
      <c r="L251" s="2"/>
      <c r="M251" s="2"/>
      <c r="N251" s="2"/>
    </row>
    <row r="252" spans="1:14" ht="15.75" customHeight="1">
      <c r="A252" s="75"/>
      <c r="B252" s="2"/>
      <c r="C252" s="75"/>
      <c r="D252" s="75"/>
      <c r="E252" s="76"/>
      <c r="F252" s="75"/>
      <c r="G252" s="75"/>
      <c r="H252" s="77"/>
      <c r="I252" s="78"/>
      <c r="J252" s="76"/>
      <c r="K252" s="76"/>
      <c r="L252" s="2"/>
      <c r="M252" s="2"/>
      <c r="N252" s="2"/>
    </row>
    <row r="253" spans="1:14" ht="15.75" customHeight="1">
      <c r="A253" s="75"/>
      <c r="B253" s="2"/>
      <c r="C253" s="75"/>
      <c r="D253" s="75"/>
      <c r="E253" s="76"/>
      <c r="F253" s="75"/>
      <c r="G253" s="75"/>
      <c r="H253" s="77"/>
      <c r="I253" s="78"/>
      <c r="J253" s="76"/>
      <c r="K253" s="76"/>
      <c r="L253" s="2"/>
      <c r="M253" s="2"/>
      <c r="N253" s="2"/>
    </row>
    <row r="254" spans="1:14" ht="15.75" customHeight="1">
      <c r="A254" s="75"/>
      <c r="B254" s="2"/>
      <c r="C254" s="75"/>
      <c r="D254" s="75"/>
      <c r="E254" s="76"/>
      <c r="F254" s="75"/>
      <c r="G254" s="75"/>
      <c r="H254" s="77"/>
      <c r="I254" s="78"/>
      <c r="J254" s="76"/>
      <c r="K254" s="76"/>
      <c r="L254" s="2"/>
      <c r="M254" s="2"/>
      <c r="N254" s="2"/>
    </row>
    <row r="255" spans="1:14" ht="15.75" customHeight="1">
      <c r="A255" s="75"/>
      <c r="B255" s="2"/>
      <c r="C255" s="75"/>
      <c r="D255" s="75"/>
      <c r="E255" s="76"/>
      <c r="F255" s="75"/>
      <c r="G255" s="75"/>
      <c r="H255" s="77"/>
      <c r="I255" s="78"/>
      <c r="J255" s="76"/>
      <c r="K255" s="76"/>
      <c r="L255" s="2"/>
      <c r="M255" s="2"/>
      <c r="N255" s="2"/>
    </row>
    <row r="256" spans="1:14" ht="15.75" customHeight="1">
      <c r="A256" s="75"/>
      <c r="B256" s="2"/>
      <c r="C256" s="75"/>
      <c r="D256" s="75"/>
      <c r="E256" s="76"/>
      <c r="F256" s="75"/>
      <c r="G256" s="75"/>
      <c r="H256" s="77"/>
      <c r="I256" s="78"/>
      <c r="J256" s="76"/>
      <c r="K256" s="76"/>
      <c r="L256" s="2"/>
      <c r="M256" s="2"/>
      <c r="N256" s="2"/>
    </row>
    <row r="257" spans="1:14" ht="15.75" customHeight="1">
      <c r="A257" s="75"/>
      <c r="B257" s="2"/>
      <c r="C257" s="75"/>
      <c r="D257" s="75"/>
      <c r="E257" s="76"/>
      <c r="F257" s="75"/>
      <c r="G257" s="75"/>
      <c r="H257" s="77"/>
      <c r="I257" s="78"/>
      <c r="J257" s="76"/>
      <c r="K257" s="76"/>
      <c r="L257" s="2"/>
      <c r="M257" s="2"/>
      <c r="N257" s="2"/>
    </row>
    <row r="258" spans="1:14" ht="15.75" customHeight="1">
      <c r="A258" s="75"/>
      <c r="B258" s="2"/>
      <c r="C258" s="75"/>
      <c r="D258" s="75"/>
      <c r="E258" s="76"/>
      <c r="F258" s="75"/>
      <c r="G258" s="75"/>
      <c r="H258" s="77"/>
      <c r="I258" s="78"/>
      <c r="J258" s="76"/>
      <c r="K258" s="76"/>
      <c r="L258" s="2"/>
      <c r="M258" s="2"/>
      <c r="N258" s="2"/>
    </row>
    <row r="259" spans="1:14" ht="15.75" customHeight="1">
      <c r="A259" s="75"/>
      <c r="B259" s="2"/>
      <c r="C259" s="75"/>
      <c r="D259" s="75"/>
      <c r="E259" s="76"/>
      <c r="F259" s="75"/>
      <c r="G259" s="75"/>
      <c r="H259" s="77"/>
      <c r="I259" s="78"/>
      <c r="J259" s="76"/>
      <c r="K259" s="76"/>
      <c r="L259" s="2"/>
      <c r="M259" s="2"/>
      <c r="N259" s="2"/>
    </row>
    <row r="260" spans="1:14" ht="15.75" customHeight="1">
      <c r="A260" s="75"/>
      <c r="B260" s="2"/>
      <c r="C260" s="75"/>
      <c r="D260" s="75"/>
      <c r="E260" s="76"/>
      <c r="F260" s="75"/>
      <c r="G260" s="75"/>
      <c r="H260" s="77"/>
      <c r="I260" s="78"/>
      <c r="J260" s="76"/>
      <c r="K260" s="76"/>
      <c r="L260" s="2"/>
      <c r="M260" s="2"/>
      <c r="N260" s="2"/>
    </row>
    <row r="261" spans="1:14" ht="15.75" customHeight="1">
      <c r="A261" s="75"/>
      <c r="B261" s="2"/>
      <c r="C261" s="75"/>
      <c r="D261" s="75"/>
      <c r="E261" s="76"/>
      <c r="F261" s="75"/>
      <c r="G261" s="75"/>
      <c r="H261" s="77"/>
      <c r="I261" s="78"/>
      <c r="J261" s="76"/>
      <c r="K261" s="76"/>
      <c r="L261" s="2"/>
      <c r="M261" s="2"/>
      <c r="N261" s="2"/>
    </row>
    <row r="262" spans="1:14" ht="15.75" customHeight="1">
      <c r="A262" s="75"/>
      <c r="B262" s="2"/>
      <c r="C262" s="75"/>
      <c r="D262" s="75"/>
      <c r="E262" s="76"/>
      <c r="F262" s="75"/>
      <c r="G262" s="75"/>
      <c r="H262" s="77"/>
      <c r="I262" s="78"/>
      <c r="J262" s="76"/>
      <c r="K262" s="76"/>
      <c r="L262" s="2"/>
      <c r="M262" s="2"/>
      <c r="N262" s="2"/>
    </row>
    <row r="263" spans="1:14" ht="15.75" customHeight="1">
      <c r="A263" s="75"/>
      <c r="B263" s="2"/>
      <c r="C263" s="75"/>
      <c r="D263" s="75"/>
      <c r="E263" s="76"/>
      <c r="F263" s="75"/>
      <c r="G263" s="75"/>
      <c r="H263" s="77"/>
      <c r="I263" s="78"/>
      <c r="J263" s="76"/>
      <c r="K263" s="76"/>
      <c r="L263" s="2"/>
      <c r="M263" s="2"/>
      <c r="N263" s="2"/>
    </row>
    <row r="264" spans="1:14" ht="15.75" customHeight="1">
      <c r="A264" s="75"/>
      <c r="B264" s="2"/>
      <c r="C264" s="75"/>
      <c r="D264" s="75"/>
      <c r="E264" s="76"/>
      <c r="F264" s="75"/>
      <c r="G264" s="75"/>
      <c r="H264" s="77"/>
      <c r="I264" s="78"/>
      <c r="J264" s="76"/>
      <c r="K264" s="76"/>
      <c r="L264" s="2"/>
      <c r="M264" s="2"/>
      <c r="N264" s="2"/>
    </row>
    <row r="265" spans="1:14" ht="15.75" customHeight="1">
      <c r="A265" s="75"/>
      <c r="B265" s="2"/>
      <c r="C265" s="75"/>
      <c r="D265" s="75"/>
      <c r="E265" s="76"/>
      <c r="F265" s="75"/>
      <c r="G265" s="75"/>
      <c r="H265" s="77"/>
      <c r="I265" s="78"/>
      <c r="J265" s="76"/>
      <c r="K265" s="76"/>
      <c r="L265" s="2"/>
      <c r="M265" s="2"/>
      <c r="N265" s="2"/>
    </row>
    <row r="266" spans="1:14" ht="15.75" customHeight="1">
      <c r="A266" s="75"/>
      <c r="B266" s="2"/>
      <c r="C266" s="75"/>
      <c r="D266" s="75"/>
      <c r="E266" s="76"/>
      <c r="F266" s="75"/>
      <c r="G266" s="75"/>
      <c r="H266" s="77"/>
      <c r="I266" s="78"/>
      <c r="J266" s="76"/>
      <c r="K266" s="76"/>
      <c r="L266" s="2"/>
      <c r="M266" s="2"/>
      <c r="N266" s="2"/>
    </row>
    <row r="267" spans="1:14" ht="15.75" customHeight="1">
      <c r="A267" s="75"/>
      <c r="B267" s="2"/>
      <c r="C267" s="75"/>
      <c r="D267" s="75"/>
      <c r="E267" s="76"/>
      <c r="F267" s="75"/>
      <c r="G267" s="75"/>
      <c r="H267" s="77"/>
      <c r="I267" s="78"/>
      <c r="J267" s="76"/>
      <c r="K267" s="76"/>
      <c r="L267" s="2"/>
      <c r="M267" s="2"/>
      <c r="N267" s="2"/>
    </row>
    <row r="268" spans="1:14" ht="15.75" customHeight="1">
      <c r="A268" s="75"/>
      <c r="B268" s="2"/>
      <c r="C268" s="75"/>
      <c r="D268" s="75"/>
      <c r="E268" s="76"/>
      <c r="F268" s="75"/>
      <c r="G268" s="75"/>
      <c r="H268" s="77"/>
      <c r="I268" s="78"/>
      <c r="J268" s="76"/>
      <c r="K268" s="76"/>
      <c r="L268" s="2"/>
      <c r="M268" s="2"/>
      <c r="N268" s="2"/>
    </row>
    <row r="269" spans="1:14" ht="15.75" customHeight="1">
      <c r="A269" s="75"/>
      <c r="B269" s="2"/>
      <c r="C269" s="75"/>
      <c r="D269" s="75"/>
      <c r="E269" s="76"/>
      <c r="F269" s="75"/>
      <c r="G269" s="75"/>
      <c r="H269" s="77"/>
      <c r="I269" s="78"/>
      <c r="J269" s="76"/>
      <c r="K269" s="76"/>
      <c r="L269" s="2"/>
      <c r="M269" s="2"/>
      <c r="N269" s="2"/>
    </row>
    <row r="270" spans="1:14" ht="15.75" customHeight="1">
      <c r="A270" s="75"/>
      <c r="B270" s="2"/>
      <c r="C270" s="75"/>
      <c r="D270" s="75"/>
      <c r="E270" s="76"/>
      <c r="F270" s="75"/>
      <c r="G270" s="75"/>
      <c r="H270" s="77"/>
      <c r="I270" s="78"/>
      <c r="J270" s="76"/>
      <c r="K270" s="76"/>
      <c r="L270" s="2"/>
      <c r="M270" s="2"/>
      <c r="N270" s="2"/>
    </row>
    <row r="271" spans="1:14" ht="15.75" customHeight="1">
      <c r="A271" s="75"/>
      <c r="B271" s="2"/>
      <c r="C271" s="75"/>
      <c r="D271" s="75"/>
      <c r="E271" s="76"/>
      <c r="F271" s="75"/>
      <c r="G271" s="75"/>
      <c r="H271" s="77"/>
      <c r="I271" s="78"/>
      <c r="J271" s="76"/>
      <c r="K271" s="76"/>
      <c r="L271" s="2"/>
      <c r="M271" s="2"/>
      <c r="N271" s="2"/>
    </row>
    <row r="272" spans="1:14" ht="15.75" customHeight="1">
      <c r="A272" s="75"/>
      <c r="B272" s="2"/>
      <c r="C272" s="75"/>
      <c r="D272" s="75"/>
      <c r="E272" s="76"/>
      <c r="F272" s="75"/>
      <c r="G272" s="75"/>
      <c r="H272" s="77"/>
      <c r="I272" s="78"/>
      <c r="J272" s="76"/>
      <c r="K272" s="76"/>
      <c r="L272" s="2"/>
      <c r="M272" s="2"/>
      <c r="N272" s="2"/>
    </row>
    <row r="273" spans="1:14" ht="15.75" customHeight="1">
      <c r="A273" s="75"/>
      <c r="B273" s="2"/>
      <c r="C273" s="75"/>
      <c r="D273" s="75"/>
      <c r="E273" s="76"/>
      <c r="F273" s="75"/>
      <c r="G273" s="75"/>
      <c r="H273" s="77"/>
      <c r="I273" s="78"/>
      <c r="J273" s="76"/>
      <c r="K273" s="76"/>
      <c r="L273" s="2"/>
      <c r="M273" s="2"/>
      <c r="N273" s="2"/>
    </row>
    <row r="274" spans="1:14" ht="15.75" customHeight="1">
      <c r="A274" s="75"/>
      <c r="B274" s="2"/>
      <c r="C274" s="75"/>
      <c r="D274" s="75"/>
      <c r="E274" s="76"/>
      <c r="F274" s="75"/>
      <c r="G274" s="75"/>
      <c r="H274" s="77"/>
      <c r="I274" s="78"/>
      <c r="J274" s="76"/>
      <c r="K274" s="76"/>
      <c r="L274" s="2"/>
      <c r="M274" s="2"/>
      <c r="N274" s="2"/>
    </row>
    <row r="275" spans="1:14" ht="15.75" customHeight="1">
      <c r="A275" s="75"/>
      <c r="B275" s="2"/>
      <c r="C275" s="75"/>
      <c r="D275" s="75"/>
      <c r="E275" s="76"/>
      <c r="F275" s="75"/>
      <c r="G275" s="75"/>
      <c r="H275" s="77"/>
      <c r="I275" s="78"/>
      <c r="J275" s="76"/>
      <c r="K275" s="76"/>
      <c r="L275" s="2"/>
      <c r="M275" s="2"/>
      <c r="N275" s="2"/>
    </row>
    <row r="276" spans="1:14" ht="15.75" customHeight="1">
      <c r="A276" s="75"/>
      <c r="B276" s="2"/>
      <c r="C276" s="75"/>
      <c r="D276" s="75"/>
      <c r="E276" s="76"/>
      <c r="F276" s="75"/>
      <c r="G276" s="75"/>
      <c r="H276" s="77"/>
      <c r="I276" s="78"/>
      <c r="J276" s="76"/>
      <c r="K276" s="76"/>
      <c r="L276" s="2"/>
      <c r="M276" s="2"/>
      <c r="N276" s="2"/>
    </row>
    <row r="277" spans="1:14" ht="15.75" customHeight="1">
      <c r="A277" s="75"/>
      <c r="B277" s="2"/>
      <c r="C277" s="75"/>
      <c r="D277" s="75"/>
      <c r="E277" s="76"/>
      <c r="F277" s="75"/>
      <c r="G277" s="75"/>
      <c r="H277" s="77"/>
      <c r="I277" s="78"/>
      <c r="J277" s="76"/>
      <c r="K277" s="76"/>
      <c r="L277" s="2"/>
      <c r="M277" s="2"/>
      <c r="N277" s="2"/>
    </row>
    <row r="278" spans="1:14" ht="15.75" customHeight="1">
      <c r="A278" s="75"/>
      <c r="B278" s="2"/>
      <c r="C278" s="75"/>
      <c r="D278" s="75"/>
      <c r="E278" s="76"/>
      <c r="F278" s="75"/>
      <c r="G278" s="75"/>
      <c r="H278" s="77"/>
      <c r="I278" s="78"/>
      <c r="J278" s="76"/>
      <c r="K278" s="76"/>
      <c r="L278" s="2"/>
      <c r="M278" s="2"/>
      <c r="N278" s="2"/>
    </row>
    <row r="279" spans="1:14" ht="15.75" customHeight="1">
      <c r="A279" s="75"/>
      <c r="B279" s="2"/>
      <c r="C279" s="75"/>
      <c r="D279" s="75"/>
      <c r="E279" s="76"/>
      <c r="F279" s="75"/>
      <c r="G279" s="75"/>
      <c r="H279" s="77"/>
      <c r="I279" s="78"/>
      <c r="J279" s="76"/>
      <c r="K279" s="76"/>
      <c r="L279" s="2"/>
      <c r="M279" s="2"/>
      <c r="N279" s="2"/>
    </row>
    <row r="280" spans="1:14" ht="15.75" customHeight="1">
      <c r="A280" s="75"/>
      <c r="B280" s="2"/>
      <c r="C280" s="75"/>
      <c r="D280" s="75"/>
      <c r="E280" s="76"/>
      <c r="F280" s="75"/>
      <c r="G280" s="75"/>
      <c r="H280" s="77"/>
      <c r="I280" s="78"/>
      <c r="J280" s="76"/>
      <c r="K280" s="76"/>
      <c r="L280" s="2"/>
      <c r="M280" s="2"/>
      <c r="N280" s="2"/>
    </row>
    <row r="281" spans="1:14" ht="15.75" customHeight="1">
      <c r="A281" s="75"/>
      <c r="B281" s="2"/>
      <c r="C281" s="75"/>
      <c r="D281" s="75"/>
      <c r="E281" s="76"/>
      <c r="F281" s="75"/>
      <c r="G281" s="75"/>
      <c r="H281" s="77"/>
      <c r="I281" s="78"/>
      <c r="J281" s="76"/>
      <c r="K281" s="76"/>
      <c r="L281" s="2"/>
      <c r="M281" s="2"/>
      <c r="N281" s="2"/>
    </row>
    <row r="282" spans="1:14" ht="15.75" customHeight="1">
      <c r="A282" s="75"/>
      <c r="B282" s="2"/>
      <c r="C282" s="75"/>
      <c r="D282" s="75"/>
      <c r="E282" s="76"/>
      <c r="F282" s="75"/>
      <c r="G282" s="75"/>
      <c r="H282" s="77"/>
      <c r="I282" s="78"/>
      <c r="J282" s="76"/>
      <c r="K282" s="76"/>
      <c r="L282" s="2"/>
      <c r="M282" s="2"/>
      <c r="N282" s="2"/>
    </row>
    <row r="283" spans="1:14" ht="15.75" customHeight="1">
      <c r="A283" s="75"/>
      <c r="B283" s="2"/>
      <c r="C283" s="75"/>
      <c r="D283" s="75"/>
      <c r="E283" s="76"/>
      <c r="F283" s="75"/>
      <c r="G283" s="75"/>
      <c r="H283" s="77"/>
      <c r="I283" s="78"/>
      <c r="J283" s="76"/>
      <c r="K283" s="76"/>
      <c r="L283" s="2"/>
      <c r="M283" s="2"/>
      <c r="N283" s="2"/>
    </row>
    <row r="284" spans="1:14" ht="15.75" customHeight="1">
      <c r="A284" s="75"/>
      <c r="B284" s="2"/>
      <c r="C284" s="75"/>
      <c r="D284" s="75"/>
      <c r="E284" s="76"/>
      <c r="F284" s="75"/>
      <c r="G284" s="75"/>
      <c r="H284" s="77"/>
      <c r="I284" s="78"/>
      <c r="J284" s="76"/>
      <c r="K284" s="76"/>
      <c r="L284" s="2"/>
      <c r="M284" s="2"/>
      <c r="N284" s="2"/>
    </row>
    <row r="285" spans="1:14" ht="15.75" customHeight="1">
      <c r="A285" s="75"/>
      <c r="B285" s="2"/>
      <c r="C285" s="75"/>
      <c r="D285" s="75"/>
      <c r="E285" s="76"/>
      <c r="F285" s="75"/>
      <c r="G285" s="75"/>
      <c r="H285" s="77"/>
      <c r="I285" s="78"/>
      <c r="J285" s="76"/>
      <c r="K285" s="76"/>
      <c r="L285" s="2"/>
      <c r="M285" s="2"/>
      <c r="N285" s="2"/>
    </row>
    <row r="286" spans="1:14" ht="15.75" customHeight="1">
      <c r="A286" s="75"/>
      <c r="B286" s="2"/>
      <c r="C286" s="75"/>
      <c r="D286" s="75"/>
      <c r="E286" s="76"/>
      <c r="F286" s="75"/>
      <c r="G286" s="75"/>
      <c r="H286" s="77"/>
      <c r="I286" s="78"/>
      <c r="J286" s="76"/>
      <c r="K286" s="76"/>
      <c r="L286" s="2"/>
      <c r="M286" s="2"/>
      <c r="N286" s="2"/>
    </row>
    <row r="287" spans="1:14" ht="15.75" customHeight="1">
      <c r="A287" s="75"/>
      <c r="B287" s="2"/>
      <c r="C287" s="75"/>
      <c r="D287" s="75"/>
      <c r="E287" s="76"/>
      <c r="F287" s="75"/>
      <c r="G287" s="75"/>
      <c r="H287" s="77"/>
      <c r="I287" s="78"/>
      <c r="J287" s="76"/>
      <c r="K287" s="76"/>
      <c r="L287" s="2"/>
      <c r="M287" s="2"/>
      <c r="N287" s="2"/>
    </row>
    <row r="288" spans="1:14" ht="15.75" customHeight="1">
      <c r="A288" s="75"/>
      <c r="B288" s="2"/>
      <c r="C288" s="75"/>
      <c r="D288" s="75"/>
      <c r="E288" s="76"/>
      <c r="F288" s="75"/>
      <c r="G288" s="75"/>
      <c r="H288" s="77"/>
      <c r="I288" s="78"/>
      <c r="J288" s="76"/>
      <c r="K288" s="76"/>
      <c r="L288" s="2"/>
      <c r="M288" s="2"/>
      <c r="N288" s="2"/>
    </row>
    <row r="289" spans="1:14" ht="15.75" customHeight="1">
      <c r="A289" s="75"/>
      <c r="B289" s="2"/>
      <c r="C289" s="75"/>
      <c r="D289" s="75"/>
      <c r="E289" s="76"/>
      <c r="F289" s="75"/>
      <c r="G289" s="75"/>
      <c r="H289" s="77"/>
      <c r="I289" s="78"/>
      <c r="J289" s="76"/>
      <c r="K289" s="76"/>
      <c r="L289" s="2"/>
      <c r="M289" s="2"/>
      <c r="N289" s="2"/>
    </row>
    <row r="290" spans="1:14" ht="15.75" customHeight="1">
      <c r="A290" s="75"/>
      <c r="B290" s="2"/>
      <c r="C290" s="75"/>
      <c r="D290" s="75"/>
      <c r="E290" s="76"/>
      <c r="F290" s="75"/>
      <c r="G290" s="75"/>
      <c r="H290" s="77"/>
      <c r="I290" s="78"/>
      <c r="J290" s="76"/>
      <c r="K290" s="76"/>
      <c r="L290" s="2"/>
      <c r="M290" s="2"/>
      <c r="N290" s="2"/>
    </row>
    <row r="291" spans="1:14" ht="15.75" customHeight="1">
      <c r="A291" s="75"/>
      <c r="B291" s="2"/>
      <c r="C291" s="75"/>
      <c r="D291" s="75"/>
      <c r="E291" s="76"/>
      <c r="F291" s="75"/>
      <c r="G291" s="75"/>
      <c r="H291" s="77"/>
      <c r="I291" s="78"/>
      <c r="J291" s="76"/>
      <c r="K291" s="76"/>
      <c r="L291" s="2"/>
      <c r="M291" s="2"/>
      <c r="N291" s="2"/>
    </row>
    <row r="292" spans="1:14" ht="15.75" customHeight="1">
      <c r="A292" s="75"/>
      <c r="B292" s="2"/>
      <c r="C292" s="75"/>
      <c r="D292" s="75"/>
      <c r="E292" s="76"/>
      <c r="F292" s="75"/>
      <c r="G292" s="75"/>
      <c r="H292" s="77"/>
      <c r="I292" s="78"/>
      <c r="J292" s="76"/>
      <c r="K292" s="76"/>
      <c r="L292" s="2"/>
      <c r="M292" s="2"/>
      <c r="N292" s="2"/>
    </row>
    <row r="293" spans="1:14" ht="15.75" customHeight="1">
      <c r="A293" s="75"/>
      <c r="B293" s="2"/>
      <c r="C293" s="75"/>
      <c r="D293" s="75"/>
      <c r="E293" s="76"/>
      <c r="F293" s="75"/>
      <c r="G293" s="75"/>
      <c r="H293" s="77"/>
      <c r="I293" s="78"/>
      <c r="J293" s="76"/>
      <c r="K293" s="76"/>
      <c r="L293" s="2"/>
      <c r="M293" s="2"/>
      <c r="N293" s="2"/>
    </row>
    <row r="294" spans="1:14" ht="15.75" customHeight="1">
      <c r="A294" s="75"/>
      <c r="B294" s="2"/>
      <c r="C294" s="75"/>
      <c r="D294" s="75"/>
      <c r="E294" s="76"/>
      <c r="F294" s="75"/>
      <c r="G294" s="75"/>
      <c r="H294" s="77"/>
      <c r="I294" s="78"/>
      <c r="J294" s="76"/>
      <c r="K294" s="76"/>
      <c r="L294" s="2"/>
      <c r="M294" s="2"/>
      <c r="N294" s="2"/>
    </row>
    <row r="295" spans="1:14" ht="15.75" customHeight="1">
      <c r="A295" s="75"/>
      <c r="B295" s="2"/>
      <c r="C295" s="75"/>
      <c r="D295" s="75"/>
      <c r="E295" s="76"/>
      <c r="F295" s="75"/>
      <c r="G295" s="75"/>
      <c r="H295" s="77"/>
      <c r="I295" s="78"/>
      <c r="J295" s="76"/>
      <c r="K295" s="76"/>
      <c r="L295" s="2"/>
      <c r="M295" s="2"/>
      <c r="N295" s="2"/>
    </row>
    <row r="296" spans="1:14" ht="15.75" customHeight="1">
      <c r="A296" s="75"/>
      <c r="B296" s="2"/>
      <c r="C296" s="75"/>
      <c r="D296" s="75"/>
      <c r="E296" s="76"/>
      <c r="F296" s="75"/>
      <c r="G296" s="75"/>
      <c r="H296" s="77"/>
      <c r="I296" s="78"/>
      <c r="J296" s="76"/>
      <c r="K296" s="76"/>
      <c r="L296" s="2"/>
      <c r="M296" s="2"/>
      <c r="N296" s="2"/>
    </row>
    <row r="297" spans="1:14" ht="15.75" customHeight="1">
      <c r="A297" s="75"/>
      <c r="B297" s="2"/>
      <c r="C297" s="75"/>
      <c r="D297" s="75"/>
      <c r="E297" s="76"/>
      <c r="F297" s="75"/>
      <c r="G297" s="75"/>
      <c r="H297" s="77"/>
      <c r="I297" s="78"/>
      <c r="J297" s="76"/>
      <c r="K297" s="76"/>
      <c r="L297" s="2"/>
      <c r="M297" s="2"/>
      <c r="N297" s="2"/>
    </row>
    <row r="298" spans="1:14" ht="15.75" customHeight="1">
      <c r="A298" s="75"/>
      <c r="B298" s="2"/>
      <c r="C298" s="75"/>
      <c r="D298" s="75"/>
      <c r="E298" s="76"/>
      <c r="F298" s="75"/>
      <c r="G298" s="75"/>
      <c r="H298" s="77"/>
      <c r="I298" s="78"/>
      <c r="J298" s="76"/>
      <c r="K298" s="76"/>
      <c r="L298" s="2"/>
      <c r="M298" s="2"/>
      <c r="N298" s="2"/>
    </row>
    <row r="299" spans="1:14" ht="15.75" customHeight="1">
      <c r="A299" s="75"/>
      <c r="B299" s="2"/>
      <c r="C299" s="75"/>
      <c r="D299" s="75"/>
      <c r="E299" s="76"/>
      <c r="F299" s="75"/>
      <c r="G299" s="75"/>
      <c r="H299" s="77"/>
      <c r="I299" s="78"/>
      <c r="J299" s="76"/>
      <c r="K299" s="76"/>
      <c r="L299" s="2"/>
      <c r="M299" s="2"/>
      <c r="N299" s="2"/>
    </row>
    <row r="300" spans="1:14" ht="15.75" customHeight="1">
      <c r="A300" s="75"/>
      <c r="B300" s="2"/>
      <c r="C300" s="75"/>
      <c r="D300" s="75"/>
      <c r="E300" s="76"/>
      <c r="F300" s="75"/>
      <c r="G300" s="75"/>
      <c r="H300" s="77"/>
      <c r="I300" s="78"/>
      <c r="J300" s="76"/>
      <c r="K300" s="76"/>
      <c r="L300" s="2"/>
      <c r="M300" s="2"/>
      <c r="N300" s="2"/>
    </row>
    <row r="301" spans="1:14" ht="15.75" customHeight="1">
      <c r="A301" s="75"/>
      <c r="B301" s="2"/>
      <c r="C301" s="75"/>
      <c r="D301" s="75"/>
      <c r="E301" s="76"/>
      <c r="F301" s="75"/>
      <c r="G301" s="75"/>
      <c r="H301" s="77"/>
      <c r="I301" s="78"/>
      <c r="J301" s="76"/>
      <c r="K301" s="76"/>
      <c r="L301" s="2"/>
      <c r="M301" s="2"/>
      <c r="N301" s="2"/>
    </row>
    <row r="302" spans="1:14" ht="15.75" customHeight="1">
      <c r="A302" s="75"/>
      <c r="B302" s="2"/>
      <c r="C302" s="75"/>
      <c r="D302" s="75"/>
      <c r="E302" s="76"/>
      <c r="F302" s="75"/>
      <c r="G302" s="75"/>
      <c r="H302" s="77"/>
      <c r="I302" s="78"/>
      <c r="J302" s="76"/>
      <c r="K302" s="76"/>
      <c r="L302" s="2"/>
      <c r="M302" s="2"/>
      <c r="N302" s="2"/>
    </row>
    <row r="303" spans="1:14" ht="15.75" customHeight="1">
      <c r="A303" s="75"/>
      <c r="B303" s="2"/>
      <c r="C303" s="75"/>
      <c r="D303" s="75"/>
      <c r="E303" s="76"/>
      <c r="F303" s="75"/>
      <c r="G303" s="75"/>
      <c r="H303" s="77"/>
      <c r="I303" s="78"/>
      <c r="J303" s="76"/>
      <c r="K303" s="76"/>
      <c r="L303" s="2"/>
      <c r="M303" s="2"/>
      <c r="N303" s="2"/>
    </row>
    <row r="304" spans="1:14" ht="15.75" customHeight="1">
      <c r="A304" s="75"/>
      <c r="B304" s="2"/>
      <c r="C304" s="75"/>
      <c r="D304" s="75"/>
      <c r="E304" s="76"/>
      <c r="F304" s="75"/>
      <c r="G304" s="75"/>
      <c r="H304" s="77"/>
      <c r="I304" s="78"/>
      <c r="J304" s="76"/>
      <c r="K304" s="76"/>
      <c r="L304" s="2"/>
      <c r="M304" s="2"/>
      <c r="N304" s="2"/>
    </row>
    <row r="305" spans="1:14" ht="15.75" customHeight="1">
      <c r="A305" s="75"/>
      <c r="B305" s="2"/>
      <c r="C305" s="75"/>
      <c r="D305" s="75"/>
      <c r="E305" s="76"/>
      <c r="F305" s="75"/>
      <c r="G305" s="75"/>
      <c r="H305" s="77"/>
      <c r="I305" s="78"/>
      <c r="J305" s="76"/>
      <c r="K305" s="76"/>
      <c r="L305" s="2"/>
      <c r="M305" s="2"/>
      <c r="N305" s="2"/>
    </row>
    <row r="306" spans="1:14" ht="15.75" customHeight="1">
      <c r="A306" s="75"/>
      <c r="B306" s="2"/>
      <c r="C306" s="75"/>
      <c r="D306" s="75"/>
      <c r="E306" s="76"/>
      <c r="F306" s="75"/>
      <c r="G306" s="75"/>
      <c r="H306" s="77"/>
      <c r="I306" s="78"/>
      <c r="J306" s="76"/>
      <c r="K306" s="76"/>
      <c r="L306" s="2"/>
      <c r="M306" s="2"/>
      <c r="N306" s="2"/>
    </row>
    <row r="307" spans="1:14" ht="15.75" customHeight="1">
      <c r="A307" s="75"/>
      <c r="B307" s="2"/>
      <c r="C307" s="75"/>
      <c r="D307" s="75"/>
      <c r="E307" s="76"/>
      <c r="F307" s="75"/>
      <c r="G307" s="75"/>
      <c r="H307" s="77"/>
      <c r="I307" s="78"/>
      <c r="J307" s="76"/>
      <c r="K307" s="76"/>
      <c r="L307" s="2"/>
      <c r="M307" s="2"/>
      <c r="N307" s="2"/>
    </row>
    <row r="308" spans="1:14" ht="15.75" customHeight="1">
      <c r="A308" s="75"/>
      <c r="B308" s="2"/>
      <c r="C308" s="75"/>
      <c r="D308" s="75"/>
      <c r="E308" s="76"/>
      <c r="F308" s="75"/>
      <c r="G308" s="75"/>
      <c r="H308" s="77"/>
      <c r="I308" s="78"/>
      <c r="J308" s="76"/>
      <c r="K308" s="76"/>
      <c r="L308" s="2"/>
      <c r="M308" s="2"/>
      <c r="N308" s="2"/>
    </row>
    <row r="309" spans="1:14" ht="15.75" customHeight="1">
      <c r="A309" s="75"/>
      <c r="B309" s="2"/>
      <c r="C309" s="75"/>
      <c r="D309" s="75"/>
      <c r="E309" s="76"/>
      <c r="F309" s="75"/>
      <c r="G309" s="75"/>
      <c r="H309" s="77"/>
      <c r="I309" s="78"/>
      <c r="J309" s="76"/>
      <c r="K309" s="76"/>
      <c r="L309" s="2"/>
      <c r="M309" s="2"/>
      <c r="N309" s="2"/>
    </row>
    <row r="310" spans="1:14" ht="15.75" customHeight="1">
      <c r="A310" s="75"/>
      <c r="B310" s="2"/>
      <c r="C310" s="75"/>
      <c r="D310" s="75"/>
      <c r="E310" s="76"/>
      <c r="F310" s="75"/>
      <c r="G310" s="75"/>
      <c r="H310" s="77"/>
      <c r="I310" s="78"/>
      <c r="J310" s="76"/>
      <c r="K310" s="76"/>
      <c r="L310" s="2"/>
      <c r="M310" s="2"/>
      <c r="N310" s="2"/>
    </row>
    <row r="311" spans="1:14" ht="15.75" customHeight="1">
      <c r="A311" s="75"/>
      <c r="B311" s="2"/>
      <c r="C311" s="75"/>
      <c r="D311" s="75"/>
      <c r="E311" s="76"/>
      <c r="F311" s="75"/>
      <c r="G311" s="75"/>
      <c r="H311" s="77"/>
      <c r="I311" s="78"/>
      <c r="J311" s="76"/>
      <c r="K311" s="76"/>
      <c r="L311" s="2"/>
      <c r="M311" s="2"/>
      <c r="N311" s="2"/>
    </row>
    <row r="312" spans="1:14" ht="15.75" customHeight="1">
      <c r="A312" s="75"/>
      <c r="B312" s="2"/>
      <c r="C312" s="75"/>
      <c r="D312" s="75"/>
      <c r="E312" s="76"/>
      <c r="F312" s="75"/>
      <c r="G312" s="75"/>
      <c r="H312" s="77"/>
      <c r="I312" s="78"/>
      <c r="J312" s="76"/>
      <c r="K312" s="76"/>
      <c r="L312" s="2"/>
      <c r="M312" s="2"/>
      <c r="N312" s="2"/>
    </row>
    <row r="313" spans="1:14" ht="15.75" customHeight="1">
      <c r="A313" s="75"/>
      <c r="B313" s="2"/>
      <c r="C313" s="75"/>
      <c r="D313" s="75"/>
      <c r="E313" s="76"/>
      <c r="F313" s="75"/>
      <c r="G313" s="75"/>
      <c r="H313" s="77"/>
      <c r="I313" s="78"/>
      <c r="J313" s="76"/>
      <c r="K313" s="76"/>
      <c r="L313" s="2"/>
      <c r="M313" s="2"/>
      <c r="N313" s="2"/>
    </row>
    <row r="314" spans="1:14" ht="15.75" customHeight="1">
      <c r="I314" s="98"/>
    </row>
    <row r="315" spans="1:14" ht="15.75" customHeight="1">
      <c r="I315" s="98"/>
    </row>
    <row r="316" spans="1:14" ht="15.75" customHeight="1">
      <c r="I316" s="98"/>
    </row>
    <row r="317" spans="1:14" ht="15.75" customHeight="1">
      <c r="I317" s="98"/>
    </row>
    <row r="318" spans="1:14" ht="15.75" customHeight="1">
      <c r="I318" s="98"/>
    </row>
    <row r="319" spans="1:14" ht="15.75" customHeight="1">
      <c r="I319" s="98"/>
    </row>
    <row r="320" spans="1:14" ht="15.75" customHeight="1">
      <c r="I320" s="98"/>
    </row>
    <row r="321" spans="9:9" ht="15.75" customHeight="1">
      <c r="I321" s="98"/>
    </row>
    <row r="322" spans="9:9" ht="15.75" customHeight="1">
      <c r="I322" s="98"/>
    </row>
    <row r="323" spans="9:9" ht="15.75" customHeight="1">
      <c r="I323" s="98"/>
    </row>
    <row r="324" spans="9:9" ht="15.75" customHeight="1">
      <c r="I324" s="98"/>
    </row>
    <row r="325" spans="9:9" ht="15.75" customHeight="1">
      <c r="I325" s="98"/>
    </row>
    <row r="326" spans="9:9" ht="15.75" customHeight="1">
      <c r="I326" s="98"/>
    </row>
    <row r="327" spans="9:9" ht="15.75" customHeight="1">
      <c r="I327" s="98"/>
    </row>
    <row r="328" spans="9:9" ht="15.75" customHeight="1">
      <c r="I328" s="98"/>
    </row>
    <row r="329" spans="9:9" ht="15.75" customHeight="1">
      <c r="I329" s="98"/>
    </row>
    <row r="330" spans="9:9" ht="15.75" customHeight="1">
      <c r="I330" s="98"/>
    </row>
    <row r="331" spans="9:9" ht="15.75" customHeight="1">
      <c r="I331" s="98"/>
    </row>
    <row r="332" spans="9:9" ht="15.75" customHeight="1">
      <c r="I332" s="98"/>
    </row>
    <row r="333" spans="9:9" ht="15.75" customHeight="1">
      <c r="I333" s="98"/>
    </row>
    <row r="334" spans="9:9" ht="15.75" customHeight="1">
      <c r="I334" s="98"/>
    </row>
    <row r="335" spans="9:9" ht="15.75" customHeight="1">
      <c r="I335" s="98"/>
    </row>
    <row r="336" spans="9:9" ht="15.75" customHeight="1">
      <c r="I336" s="98"/>
    </row>
    <row r="337" spans="9:9" ht="15.75" customHeight="1">
      <c r="I337" s="98"/>
    </row>
    <row r="338" spans="9:9" ht="15.75" customHeight="1">
      <c r="I338" s="98"/>
    </row>
    <row r="339" spans="9:9" ht="15.75" customHeight="1">
      <c r="I339" s="98"/>
    </row>
    <row r="340" spans="9:9" ht="15.75" customHeight="1">
      <c r="I340" s="98"/>
    </row>
    <row r="341" spans="9:9" ht="15.75" customHeight="1">
      <c r="I341" s="98"/>
    </row>
    <row r="342" spans="9:9" ht="15.75" customHeight="1">
      <c r="I342" s="98"/>
    </row>
    <row r="343" spans="9:9" ht="15.75" customHeight="1">
      <c r="I343" s="98"/>
    </row>
    <row r="344" spans="9:9" ht="15.75" customHeight="1">
      <c r="I344" s="98"/>
    </row>
    <row r="345" spans="9:9" ht="15.75" customHeight="1">
      <c r="I345" s="98"/>
    </row>
    <row r="346" spans="9:9" ht="15.75" customHeight="1">
      <c r="I346" s="98"/>
    </row>
    <row r="347" spans="9:9" ht="15.75" customHeight="1">
      <c r="I347" s="98"/>
    </row>
    <row r="348" spans="9:9" ht="15.75" customHeight="1">
      <c r="I348" s="98"/>
    </row>
    <row r="349" spans="9:9" ht="15.75" customHeight="1">
      <c r="I349" s="98"/>
    </row>
    <row r="350" spans="9:9" ht="15.75" customHeight="1">
      <c r="I350" s="98"/>
    </row>
    <row r="351" spans="9:9" ht="15.75" customHeight="1">
      <c r="I351" s="98"/>
    </row>
    <row r="352" spans="9:9" ht="15.75" customHeight="1">
      <c r="I352" s="98"/>
    </row>
    <row r="353" spans="9:9" ht="15.75" customHeight="1">
      <c r="I353" s="98"/>
    </row>
    <row r="354" spans="9:9" ht="15.75" customHeight="1">
      <c r="I354" s="98"/>
    </row>
    <row r="355" spans="9:9" ht="15.75" customHeight="1">
      <c r="I355" s="98"/>
    </row>
    <row r="356" spans="9:9" ht="15.75" customHeight="1">
      <c r="I356" s="98"/>
    </row>
    <row r="357" spans="9:9" ht="15.75" customHeight="1">
      <c r="I357" s="98"/>
    </row>
    <row r="358" spans="9:9" ht="15.75" customHeight="1">
      <c r="I358" s="98"/>
    </row>
    <row r="359" spans="9:9" ht="15.75" customHeight="1">
      <c r="I359" s="98"/>
    </row>
    <row r="360" spans="9:9" ht="15.75" customHeight="1">
      <c r="I360" s="98"/>
    </row>
    <row r="361" spans="9:9" ht="15.75" customHeight="1">
      <c r="I361" s="98"/>
    </row>
    <row r="362" spans="9:9" ht="15.75" customHeight="1">
      <c r="I362" s="98"/>
    </row>
    <row r="363" spans="9:9" ht="15.75" customHeight="1">
      <c r="I363" s="98"/>
    </row>
    <row r="364" spans="9:9" ht="15.75" customHeight="1">
      <c r="I364" s="98"/>
    </row>
    <row r="365" spans="9:9" ht="15.75" customHeight="1">
      <c r="I365" s="98"/>
    </row>
    <row r="366" spans="9:9" ht="15.75" customHeight="1">
      <c r="I366" s="98"/>
    </row>
    <row r="367" spans="9:9" ht="15.75" customHeight="1">
      <c r="I367" s="98"/>
    </row>
    <row r="368" spans="9:9" ht="15.75" customHeight="1">
      <c r="I368" s="98"/>
    </row>
    <row r="369" spans="9:9" ht="15.75" customHeight="1">
      <c r="I369" s="98"/>
    </row>
    <row r="370" spans="9:9" ht="15.75" customHeight="1">
      <c r="I370" s="98"/>
    </row>
    <row r="371" spans="9:9" ht="15.75" customHeight="1">
      <c r="I371" s="98"/>
    </row>
    <row r="372" spans="9:9" ht="15.75" customHeight="1">
      <c r="I372" s="98"/>
    </row>
    <row r="373" spans="9:9" ht="15.75" customHeight="1">
      <c r="I373" s="98"/>
    </row>
    <row r="374" spans="9:9" ht="15.75" customHeight="1">
      <c r="I374" s="98"/>
    </row>
    <row r="375" spans="9:9" ht="15.75" customHeight="1">
      <c r="I375" s="98"/>
    </row>
    <row r="376" spans="9:9" ht="15.75" customHeight="1">
      <c r="I376" s="98"/>
    </row>
    <row r="377" spans="9:9" ht="15.75" customHeight="1">
      <c r="I377" s="98"/>
    </row>
    <row r="378" spans="9:9" ht="15.75" customHeight="1">
      <c r="I378" s="98"/>
    </row>
    <row r="379" spans="9:9" ht="15.75" customHeight="1">
      <c r="I379" s="98"/>
    </row>
    <row r="380" spans="9:9" ht="15.75" customHeight="1">
      <c r="I380" s="98"/>
    </row>
    <row r="381" spans="9:9" ht="15.75" customHeight="1">
      <c r="I381" s="98"/>
    </row>
    <row r="382" spans="9:9" ht="15.75" customHeight="1">
      <c r="I382" s="98"/>
    </row>
    <row r="383" spans="9:9" ht="15.75" customHeight="1">
      <c r="I383" s="98"/>
    </row>
    <row r="384" spans="9:9" ht="15.75" customHeight="1">
      <c r="I384" s="98"/>
    </row>
    <row r="385" spans="9:9" ht="15.75" customHeight="1">
      <c r="I385" s="98"/>
    </row>
    <row r="386" spans="9:9" ht="15.75" customHeight="1">
      <c r="I386" s="98"/>
    </row>
    <row r="387" spans="9:9" ht="15.75" customHeight="1">
      <c r="I387" s="98"/>
    </row>
    <row r="388" spans="9:9" ht="15.75" customHeight="1">
      <c r="I388" s="98"/>
    </row>
    <row r="389" spans="9:9" ht="15.75" customHeight="1">
      <c r="I389" s="98"/>
    </row>
    <row r="390" spans="9:9" ht="15.75" customHeight="1">
      <c r="I390" s="98"/>
    </row>
    <row r="391" spans="9:9" ht="15.75" customHeight="1">
      <c r="I391" s="98"/>
    </row>
    <row r="392" spans="9:9" ht="15.75" customHeight="1">
      <c r="I392" s="98"/>
    </row>
    <row r="393" spans="9:9" ht="15.75" customHeight="1">
      <c r="I393" s="98"/>
    </row>
    <row r="394" spans="9:9" ht="15.75" customHeight="1">
      <c r="I394" s="98"/>
    </row>
    <row r="395" spans="9:9" ht="15.75" customHeight="1">
      <c r="I395" s="98"/>
    </row>
    <row r="396" spans="9:9" ht="15.75" customHeight="1">
      <c r="I396" s="98"/>
    </row>
    <row r="397" spans="9:9" ht="15.75" customHeight="1">
      <c r="I397" s="98"/>
    </row>
    <row r="398" spans="9:9" ht="15.75" customHeight="1">
      <c r="I398" s="98"/>
    </row>
    <row r="399" spans="9:9" ht="15.75" customHeight="1">
      <c r="I399" s="98"/>
    </row>
    <row r="400" spans="9:9" ht="15.75" customHeight="1">
      <c r="I400" s="98"/>
    </row>
    <row r="401" spans="9:9" ht="15.75" customHeight="1">
      <c r="I401" s="98"/>
    </row>
    <row r="402" spans="9:9" ht="15.75" customHeight="1">
      <c r="I402" s="98"/>
    </row>
    <row r="403" spans="9:9" ht="15.75" customHeight="1">
      <c r="I403" s="98"/>
    </row>
    <row r="404" spans="9:9" ht="15.75" customHeight="1">
      <c r="I404" s="98"/>
    </row>
    <row r="405" spans="9:9" ht="15.75" customHeight="1">
      <c r="I405" s="98"/>
    </row>
    <row r="406" spans="9:9" ht="15.75" customHeight="1">
      <c r="I406" s="98"/>
    </row>
    <row r="407" spans="9:9" ht="15.75" customHeight="1">
      <c r="I407" s="98"/>
    </row>
    <row r="408" spans="9:9" ht="15.75" customHeight="1">
      <c r="I408" s="98"/>
    </row>
    <row r="409" spans="9:9" ht="15.75" customHeight="1">
      <c r="I409" s="98"/>
    </row>
    <row r="410" spans="9:9" ht="15.75" customHeight="1">
      <c r="I410" s="98"/>
    </row>
    <row r="411" spans="9:9" ht="15.75" customHeight="1">
      <c r="I411" s="98"/>
    </row>
    <row r="412" spans="9:9" ht="15.75" customHeight="1">
      <c r="I412" s="98"/>
    </row>
    <row r="413" spans="9:9" ht="15.75" customHeight="1">
      <c r="I413" s="98"/>
    </row>
    <row r="414" spans="9:9" ht="15.75" customHeight="1">
      <c r="I414" s="98"/>
    </row>
    <row r="415" spans="9:9" ht="15.75" customHeight="1">
      <c r="I415" s="98"/>
    </row>
    <row r="416" spans="9:9" ht="15.75" customHeight="1">
      <c r="I416" s="98"/>
    </row>
    <row r="417" spans="9:9" ht="15.75" customHeight="1">
      <c r="I417" s="98"/>
    </row>
    <row r="418" spans="9:9" ht="15.75" customHeight="1">
      <c r="I418" s="98"/>
    </row>
    <row r="419" spans="9:9" ht="15.75" customHeight="1">
      <c r="I419" s="98"/>
    </row>
    <row r="420" spans="9:9" ht="15.75" customHeight="1">
      <c r="I420" s="98"/>
    </row>
    <row r="421" spans="9:9" ht="15.75" customHeight="1">
      <c r="I421" s="98"/>
    </row>
    <row r="422" spans="9:9" ht="15.75" customHeight="1">
      <c r="I422" s="98"/>
    </row>
    <row r="423" spans="9:9" ht="15.75" customHeight="1">
      <c r="I423" s="98"/>
    </row>
    <row r="424" spans="9:9" ht="15.75" customHeight="1">
      <c r="I424" s="98"/>
    </row>
    <row r="425" spans="9:9" ht="15.75" customHeight="1">
      <c r="I425" s="98"/>
    </row>
    <row r="426" spans="9:9" ht="15.75" customHeight="1">
      <c r="I426" s="98"/>
    </row>
    <row r="427" spans="9:9" ht="15.75" customHeight="1">
      <c r="I427" s="98"/>
    </row>
    <row r="428" spans="9:9" ht="15.75" customHeight="1">
      <c r="I428" s="98"/>
    </row>
    <row r="429" spans="9:9" ht="15.75" customHeight="1">
      <c r="I429" s="98"/>
    </row>
    <row r="430" spans="9:9" ht="15.75" customHeight="1">
      <c r="I430" s="98"/>
    </row>
    <row r="431" spans="9:9" ht="15.75" customHeight="1">
      <c r="I431" s="98"/>
    </row>
    <row r="432" spans="9:9" ht="15.75" customHeight="1">
      <c r="I432" s="98"/>
    </row>
    <row r="433" spans="9:9" ht="15.75" customHeight="1">
      <c r="I433" s="98"/>
    </row>
    <row r="434" spans="9:9" ht="15.75" customHeight="1">
      <c r="I434" s="98"/>
    </row>
    <row r="435" spans="9:9" ht="15.75" customHeight="1">
      <c r="I435" s="98"/>
    </row>
    <row r="436" spans="9:9" ht="15.75" customHeight="1">
      <c r="I436" s="98"/>
    </row>
    <row r="437" spans="9:9" ht="15.75" customHeight="1">
      <c r="I437" s="98"/>
    </row>
    <row r="438" spans="9:9" ht="15.75" customHeight="1">
      <c r="I438" s="98"/>
    </row>
    <row r="439" spans="9:9" ht="15.75" customHeight="1">
      <c r="I439" s="98"/>
    </row>
    <row r="440" spans="9:9" ht="15.75" customHeight="1">
      <c r="I440" s="98"/>
    </row>
    <row r="441" spans="9:9" ht="15.75" customHeight="1">
      <c r="I441" s="98"/>
    </row>
    <row r="442" spans="9:9" ht="15.75" customHeight="1">
      <c r="I442" s="98"/>
    </row>
    <row r="443" spans="9:9" ht="15.75" customHeight="1">
      <c r="I443" s="98"/>
    </row>
    <row r="444" spans="9:9" ht="15.75" customHeight="1">
      <c r="I444" s="98"/>
    </row>
    <row r="445" spans="9:9" ht="15.75" customHeight="1">
      <c r="I445" s="98"/>
    </row>
    <row r="446" spans="9:9" ht="15.75" customHeight="1">
      <c r="I446" s="98"/>
    </row>
    <row r="447" spans="9:9" ht="15.75" customHeight="1">
      <c r="I447" s="98"/>
    </row>
    <row r="448" spans="9:9" ht="15.75" customHeight="1">
      <c r="I448" s="98"/>
    </row>
    <row r="449" spans="9:9" ht="15.75" customHeight="1">
      <c r="I449" s="98"/>
    </row>
    <row r="450" spans="9:9" ht="15.75" customHeight="1">
      <c r="I450" s="98"/>
    </row>
    <row r="451" spans="9:9" ht="15.75" customHeight="1">
      <c r="I451" s="98"/>
    </row>
    <row r="452" spans="9:9" ht="15.75" customHeight="1">
      <c r="I452" s="98"/>
    </row>
    <row r="453" spans="9:9" ht="15.75" customHeight="1">
      <c r="I453" s="98"/>
    </row>
    <row r="454" spans="9:9" ht="15.75" customHeight="1">
      <c r="I454" s="98"/>
    </row>
    <row r="455" spans="9:9" ht="15.75" customHeight="1">
      <c r="I455" s="98"/>
    </row>
    <row r="456" spans="9:9" ht="15.75" customHeight="1">
      <c r="I456" s="98"/>
    </row>
    <row r="457" spans="9:9" ht="15.75" customHeight="1">
      <c r="I457" s="98"/>
    </row>
    <row r="458" spans="9:9" ht="15.75" customHeight="1">
      <c r="I458" s="98"/>
    </row>
    <row r="459" spans="9:9" ht="15.75" customHeight="1">
      <c r="I459" s="98"/>
    </row>
    <row r="460" spans="9:9" ht="15.75" customHeight="1">
      <c r="I460" s="98"/>
    </row>
    <row r="461" spans="9:9" ht="15.75" customHeight="1">
      <c r="I461" s="98"/>
    </row>
    <row r="462" spans="9:9" ht="15.75" customHeight="1">
      <c r="I462" s="98"/>
    </row>
    <row r="463" spans="9:9" ht="15.75" customHeight="1">
      <c r="I463" s="98"/>
    </row>
    <row r="464" spans="9:9" ht="15.75" customHeight="1">
      <c r="I464" s="98"/>
    </row>
    <row r="465" spans="9:9" ht="15.75" customHeight="1">
      <c r="I465" s="98"/>
    </row>
    <row r="466" spans="9:9" ht="15.75" customHeight="1">
      <c r="I466" s="98"/>
    </row>
    <row r="467" spans="9:9" ht="15.75" customHeight="1">
      <c r="I467" s="98"/>
    </row>
    <row r="468" spans="9:9" ht="15.75" customHeight="1">
      <c r="I468" s="98"/>
    </row>
    <row r="469" spans="9:9" ht="15.75" customHeight="1">
      <c r="I469" s="98"/>
    </row>
    <row r="470" spans="9:9" ht="15.75" customHeight="1">
      <c r="I470" s="98"/>
    </row>
    <row r="471" spans="9:9" ht="15.75" customHeight="1">
      <c r="I471" s="98"/>
    </row>
    <row r="472" spans="9:9" ht="15.75" customHeight="1">
      <c r="I472" s="98"/>
    </row>
    <row r="473" spans="9:9" ht="15.75" customHeight="1">
      <c r="I473" s="98"/>
    </row>
    <row r="474" spans="9:9" ht="15.75" customHeight="1">
      <c r="I474" s="98"/>
    </row>
    <row r="475" spans="9:9" ht="15.75" customHeight="1">
      <c r="I475" s="98"/>
    </row>
    <row r="476" spans="9:9" ht="15.75" customHeight="1">
      <c r="I476" s="98"/>
    </row>
    <row r="477" spans="9:9" ht="15.75" customHeight="1">
      <c r="I477" s="98"/>
    </row>
    <row r="478" spans="9:9" ht="15.75" customHeight="1">
      <c r="I478" s="98"/>
    </row>
    <row r="479" spans="9:9" ht="15.75" customHeight="1">
      <c r="I479" s="98"/>
    </row>
    <row r="480" spans="9:9" ht="15.75" customHeight="1">
      <c r="I480" s="98"/>
    </row>
    <row r="481" spans="9:9" ht="15.75" customHeight="1">
      <c r="I481" s="98"/>
    </row>
    <row r="482" spans="9:9" ht="15.75" customHeight="1">
      <c r="I482" s="98"/>
    </row>
    <row r="483" spans="9:9" ht="15.75" customHeight="1">
      <c r="I483" s="98"/>
    </row>
    <row r="484" spans="9:9" ht="15.75" customHeight="1">
      <c r="I484" s="98"/>
    </row>
    <row r="485" spans="9:9" ht="15.75" customHeight="1">
      <c r="I485" s="98"/>
    </row>
    <row r="486" spans="9:9" ht="15.75" customHeight="1">
      <c r="I486" s="98"/>
    </row>
    <row r="487" spans="9:9" ht="15.75" customHeight="1">
      <c r="I487" s="98"/>
    </row>
    <row r="488" spans="9:9" ht="15.75" customHeight="1">
      <c r="I488" s="98"/>
    </row>
    <row r="489" spans="9:9" ht="15.75" customHeight="1">
      <c r="I489" s="98"/>
    </row>
    <row r="490" spans="9:9" ht="15.75" customHeight="1">
      <c r="I490" s="98"/>
    </row>
    <row r="491" spans="9:9" ht="15.75" customHeight="1">
      <c r="I491" s="98"/>
    </row>
    <row r="492" spans="9:9" ht="15.75" customHeight="1">
      <c r="I492" s="98"/>
    </row>
    <row r="493" spans="9:9" ht="15.75" customHeight="1">
      <c r="I493" s="98"/>
    </row>
    <row r="494" spans="9:9" ht="15.75" customHeight="1">
      <c r="I494" s="98"/>
    </row>
    <row r="495" spans="9:9" ht="15.75" customHeight="1">
      <c r="I495" s="98"/>
    </row>
    <row r="496" spans="9:9" ht="15.75" customHeight="1">
      <c r="I496" s="98"/>
    </row>
    <row r="497" spans="9:9" ht="15.75" customHeight="1">
      <c r="I497" s="98"/>
    </row>
    <row r="498" spans="9:9" ht="15.75" customHeight="1">
      <c r="I498" s="98"/>
    </row>
    <row r="499" spans="9:9" ht="15.75" customHeight="1">
      <c r="I499" s="98"/>
    </row>
    <row r="500" spans="9:9" ht="15.75" customHeight="1">
      <c r="I500" s="98"/>
    </row>
    <row r="501" spans="9:9" ht="15.75" customHeight="1">
      <c r="I501" s="98"/>
    </row>
    <row r="502" spans="9:9" ht="15.75" customHeight="1">
      <c r="I502" s="98"/>
    </row>
    <row r="503" spans="9:9" ht="15.75" customHeight="1">
      <c r="I503" s="98"/>
    </row>
    <row r="504" spans="9:9" ht="15.75" customHeight="1">
      <c r="I504" s="98"/>
    </row>
    <row r="505" spans="9:9" ht="15.75" customHeight="1">
      <c r="I505" s="98"/>
    </row>
    <row r="506" spans="9:9" ht="15.75" customHeight="1">
      <c r="I506" s="98"/>
    </row>
    <row r="507" spans="9:9" ht="15.75" customHeight="1">
      <c r="I507" s="98"/>
    </row>
    <row r="508" spans="9:9" ht="15.75" customHeight="1">
      <c r="I508" s="98"/>
    </row>
    <row r="509" spans="9:9" ht="15.75" customHeight="1">
      <c r="I509" s="98"/>
    </row>
    <row r="510" spans="9:9" ht="15.75" customHeight="1">
      <c r="I510" s="98"/>
    </row>
    <row r="511" spans="9:9" ht="15.75" customHeight="1">
      <c r="I511" s="98"/>
    </row>
    <row r="512" spans="9:9" ht="15.75" customHeight="1">
      <c r="I512" s="98"/>
    </row>
    <row r="513" spans="9:9" ht="15.75" customHeight="1">
      <c r="I513" s="98"/>
    </row>
    <row r="514" spans="9:9" ht="15.75" customHeight="1">
      <c r="I514" s="98"/>
    </row>
    <row r="515" spans="9:9" ht="15.75" customHeight="1">
      <c r="I515" s="98"/>
    </row>
    <row r="516" spans="9:9" ht="15.75" customHeight="1">
      <c r="I516" s="98"/>
    </row>
    <row r="517" spans="9:9" ht="15.75" customHeight="1">
      <c r="I517" s="98"/>
    </row>
    <row r="518" spans="9:9" ht="15.75" customHeight="1">
      <c r="I518" s="98"/>
    </row>
    <row r="519" spans="9:9" ht="15.75" customHeight="1">
      <c r="I519" s="98"/>
    </row>
    <row r="520" spans="9:9" ht="15.75" customHeight="1">
      <c r="I520" s="98"/>
    </row>
    <row r="521" spans="9:9" ht="15.75" customHeight="1">
      <c r="I521" s="98"/>
    </row>
    <row r="522" spans="9:9" ht="15.75" customHeight="1">
      <c r="I522" s="98"/>
    </row>
    <row r="523" spans="9:9" ht="15.75" customHeight="1">
      <c r="I523" s="98"/>
    </row>
    <row r="524" spans="9:9" ht="15.75" customHeight="1">
      <c r="I524" s="98"/>
    </row>
    <row r="525" spans="9:9" ht="15.75" customHeight="1">
      <c r="I525" s="98"/>
    </row>
    <row r="526" spans="9:9" ht="15.75" customHeight="1">
      <c r="I526" s="98"/>
    </row>
    <row r="527" spans="9:9" ht="15.75" customHeight="1">
      <c r="I527" s="98"/>
    </row>
    <row r="528" spans="9:9" ht="15.75" customHeight="1">
      <c r="I528" s="98"/>
    </row>
    <row r="529" spans="9:9" ht="15.75" customHeight="1">
      <c r="I529" s="98"/>
    </row>
    <row r="530" spans="9:9" ht="15.75" customHeight="1">
      <c r="I530" s="98"/>
    </row>
    <row r="531" spans="9:9" ht="15.75" customHeight="1">
      <c r="I531" s="98"/>
    </row>
    <row r="532" spans="9:9" ht="15.75" customHeight="1">
      <c r="I532" s="98"/>
    </row>
    <row r="533" spans="9:9" ht="15.75" customHeight="1">
      <c r="I533" s="98"/>
    </row>
    <row r="534" spans="9:9" ht="15.75" customHeight="1">
      <c r="I534" s="98"/>
    </row>
    <row r="535" spans="9:9" ht="15.75" customHeight="1">
      <c r="I535" s="98"/>
    </row>
    <row r="536" spans="9:9" ht="15.75" customHeight="1">
      <c r="I536" s="98"/>
    </row>
    <row r="537" spans="9:9" ht="15.75" customHeight="1">
      <c r="I537" s="98"/>
    </row>
    <row r="538" spans="9:9" ht="15.75" customHeight="1">
      <c r="I538" s="98"/>
    </row>
    <row r="539" spans="9:9" ht="15.75" customHeight="1">
      <c r="I539" s="98"/>
    </row>
    <row r="540" spans="9:9" ht="15.75" customHeight="1">
      <c r="I540" s="98"/>
    </row>
    <row r="541" spans="9:9" ht="15.75" customHeight="1">
      <c r="I541" s="98"/>
    </row>
    <row r="542" spans="9:9" ht="15.75" customHeight="1">
      <c r="I542" s="98"/>
    </row>
    <row r="543" spans="9:9" ht="15.75" customHeight="1">
      <c r="I543" s="98"/>
    </row>
    <row r="544" spans="9:9" ht="15.75" customHeight="1">
      <c r="I544" s="98"/>
    </row>
    <row r="545" spans="9:9" ht="15.75" customHeight="1">
      <c r="I545" s="98"/>
    </row>
    <row r="546" spans="9:9" ht="15.75" customHeight="1">
      <c r="I546" s="98"/>
    </row>
    <row r="547" spans="9:9" ht="15.75" customHeight="1">
      <c r="I547" s="98"/>
    </row>
    <row r="548" spans="9:9" ht="15.75" customHeight="1">
      <c r="I548" s="98"/>
    </row>
    <row r="549" spans="9:9" ht="15.75" customHeight="1">
      <c r="I549" s="98"/>
    </row>
    <row r="550" spans="9:9" ht="15.75" customHeight="1">
      <c r="I550" s="98"/>
    </row>
    <row r="551" spans="9:9" ht="15.75" customHeight="1">
      <c r="I551" s="98"/>
    </row>
    <row r="552" spans="9:9" ht="15.75" customHeight="1">
      <c r="I552" s="98"/>
    </row>
    <row r="553" spans="9:9" ht="15.75" customHeight="1">
      <c r="I553" s="98"/>
    </row>
    <row r="554" spans="9:9" ht="15.75" customHeight="1">
      <c r="I554" s="98"/>
    </row>
    <row r="555" spans="9:9" ht="15.75" customHeight="1">
      <c r="I555" s="98"/>
    </row>
    <row r="556" spans="9:9" ht="15.75" customHeight="1">
      <c r="I556" s="98"/>
    </row>
    <row r="557" spans="9:9" ht="15.75" customHeight="1">
      <c r="I557" s="98"/>
    </row>
    <row r="558" spans="9:9" ht="15.75" customHeight="1">
      <c r="I558" s="98"/>
    </row>
    <row r="559" spans="9:9" ht="15.75" customHeight="1">
      <c r="I559" s="98"/>
    </row>
    <row r="560" spans="9:9" ht="15.75" customHeight="1">
      <c r="I560" s="98"/>
    </row>
    <row r="561" spans="9:9" ht="15.75" customHeight="1">
      <c r="I561" s="98"/>
    </row>
    <row r="562" spans="9:9" ht="15.75" customHeight="1">
      <c r="I562" s="98"/>
    </row>
    <row r="563" spans="9:9" ht="15.75" customHeight="1">
      <c r="I563" s="98"/>
    </row>
    <row r="564" spans="9:9" ht="15.75" customHeight="1">
      <c r="I564" s="98"/>
    </row>
    <row r="565" spans="9:9" ht="15.75" customHeight="1">
      <c r="I565" s="98"/>
    </row>
    <row r="566" spans="9:9" ht="15.75" customHeight="1">
      <c r="I566" s="98"/>
    </row>
    <row r="567" spans="9:9" ht="15.75" customHeight="1">
      <c r="I567" s="98"/>
    </row>
    <row r="568" spans="9:9" ht="15.75" customHeight="1">
      <c r="I568" s="98"/>
    </row>
    <row r="569" spans="9:9" ht="15.75" customHeight="1">
      <c r="I569" s="98"/>
    </row>
    <row r="570" spans="9:9" ht="15.75" customHeight="1">
      <c r="I570" s="98"/>
    </row>
    <row r="571" spans="9:9" ht="15.75" customHeight="1">
      <c r="I571" s="98"/>
    </row>
    <row r="572" spans="9:9" ht="15.75" customHeight="1">
      <c r="I572" s="98"/>
    </row>
    <row r="573" spans="9:9" ht="15.75" customHeight="1">
      <c r="I573" s="98"/>
    </row>
    <row r="574" spans="9:9" ht="15.75" customHeight="1">
      <c r="I574" s="98"/>
    </row>
    <row r="575" spans="9:9" ht="15.75" customHeight="1">
      <c r="I575" s="98"/>
    </row>
    <row r="576" spans="9:9" ht="15.75" customHeight="1">
      <c r="I576" s="98"/>
    </row>
    <row r="577" spans="9:9" ht="15.75" customHeight="1">
      <c r="I577" s="98"/>
    </row>
    <row r="578" spans="9:9" ht="15.75" customHeight="1">
      <c r="I578" s="98"/>
    </row>
    <row r="579" spans="9:9" ht="15.75" customHeight="1">
      <c r="I579" s="98"/>
    </row>
    <row r="580" spans="9:9" ht="15.75" customHeight="1">
      <c r="I580" s="98"/>
    </row>
    <row r="581" spans="9:9" ht="15.75" customHeight="1">
      <c r="I581" s="98"/>
    </row>
    <row r="582" spans="9:9" ht="15.75" customHeight="1">
      <c r="I582" s="98"/>
    </row>
    <row r="583" spans="9:9" ht="15.75" customHeight="1">
      <c r="I583" s="98"/>
    </row>
    <row r="584" spans="9:9" ht="15.75" customHeight="1">
      <c r="I584" s="98"/>
    </row>
    <row r="585" spans="9:9" ht="15.75" customHeight="1">
      <c r="I585" s="98"/>
    </row>
    <row r="586" spans="9:9" ht="15.75" customHeight="1">
      <c r="I586" s="98"/>
    </row>
    <row r="587" spans="9:9" ht="15.75" customHeight="1">
      <c r="I587" s="98"/>
    </row>
    <row r="588" spans="9:9" ht="15.75" customHeight="1">
      <c r="I588" s="98"/>
    </row>
    <row r="589" spans="9:9" ht="15.75" customHeight="1">
      <c r="I589" s="98"/>
    </row>
    <row r="590" spans="9:9" ht="15.75" customHeight="1">
      <c r="I590" s="98"/>
    </row>
    <row r="591" spans="9:9" ht="15.75" customHeight="1">
      <c r="I591" s="98"/>
    </row>
    <row r="592" spans="9:9" ht="15.75" customHeight="1">
      <c r="I592" s="98"/>
    </row>
    <row r="593" spans="9:9" ht="15.75" customHeight="1">
      <c r="I593" s="98"/>
    </row>
    <row r="594" spans="9:9" ht="15.75" customHeight="1">
      <c r="I594" s="98"/>
    </row>
    <row r="595" spans="9:9" ht="15.75" customHeight="1">
      <c r="I595" s="98"/>
    </row>
    <row r="596" spans="9:9" ht="15.75" customHeight="1">
      <c r="I596" s="98"/>
    </row>
    <row r="597" spans="9:9" ht="15.75" customHeight="1">
      <c r="I597" s="98"/>
    </row>
    <row r="598" spans="9:9" ht="15.75" customHeight="1">
      <c r="I598" s="98"/>
    </row>
    <row r="599" spans="9:9" ht="15.75" customHeight="1">
      <c r="I599" s="98"/>
    </row>
    <row r="600" spans="9:9" ht="15.75" customHeight="1">
      <c r="I600" s="98"/>
    </row>
    <row r="601" spans="9:9" ht="15.75" customHeight="1">
      <c r="I601" s="98"/>
    </row>
    <row r="602" spans="9:9" ht="15.75" customHeight="1">
      <c r="I602" s="98"/>
    </row>
    <row r="603" spans="9:9" ht="15.75" customHeight="1">
      <c r="I603" s="98"/>
    </row>
    <row r="604" spans="9:9" ht="15.75" customHeight="1">
      <c r="I604" s="98"/>
    </row>
    <row r="605" spans="9:9" ht="15.75" customHeight="1">
      <c r="I605" s="98"/>
    </row>
    <row r="606" spans="9:9" ht="15.75" customHeight="1">
      <c r="I606" s="98"/>
    </row>
    <row r="607" spans="9:9" ht="15.75" customHeight="1">
      <c r="I607" s="98"/>
    </row>
    <row r="608" spans="9:9" ht="15.75" customHeight="1">
      <c r="I608" s="98"/>
    </row>
    <row r="609" spans="9:9" ht="15.75" customHeight="1">
      <c r="I609" s="98"/>
    </row>
    <row r="610" spans="9:9" ht="15.75" customHeight="1">
      <c r="I610" s="98"/>
    </row>
    <row r="611" spans="9:9" ht="15.75" customHeight="1">
      <c r="I611" s="98"/>
    </row>
    <row r="612" spans="9:9" ht="15.75" customHeight="1">
      <c r="I612" s="98"/>
    </row>
    <row r="613" spans="9:9" ht="15.75" customHeight="1">
      <c r="I613" s="98"/>
    </row>
    <row r="614" spans="9:9" ht="15.75" customHeight="1">
      <c r="I614" s="98"/>
    </row>
    <row r="615" spans="9:9" ht="15.75" customHeight="1">
      <c r="I615" s="98"/>
    </row>
    <row r="616" spans="9:9" ht="15.75" customHeight="1">
      <c r="I616" s="98"/>
    </row>
    <row r="617" spans="9:9" ht="15.75" customHeight="1">
      <c r="I617" s="98"/>
    </row>
    <row r="618" spans="9:9" ht="15.75" customHeight="1">
      <c r="I618" s="98"/>
    </row>
    <row r="619" spans="9:9" ht="15.75" customHeight="1">
      <c r="I619" s="98"/>
    </row>
    <row r="620" spans="9:9" ht="15.75" customHeight="1">
      <c r="I620" s="98"/>
    </row>
    <row r="621" spans="9:9" ht="15.75" customHeight="1">
      <c r="I621" s="98"/>
    </row>
    <row r="622" spans="9:9" ht="15.75" customHeight="1">
      <c r="I622" s="98"/>
    </row>
    <row r="623" spans="9:9" ht="15.75" customHeight="1">
      <c r="I623" s="98"/>
    </row>
    <row r="624" spans="9:9" ht="15.75" customHeight="1">
      <c r="I624" s="98"/>
    </row>
    <row r="625" spans="9:9" ht="15.75" customHeight="1">
      <c r="I625" s="98"/>
    </row>
    <row r="626" spans="9:9" ht="15.75" customHeight="1">
      <c r="I626" s="98"/>
    </row>
    <row r="627" spans="9:9" ht="15.75" customHeight="1">
      <c r="I627" s="98"/>
    </row>
    <row r="628" spans="9:9" ht="15.75" customHeight="1">
      <c r="I628" s="98"/>
    </row>
    <row r="629" spans="9:9" ht="15.75" customHeight="1">
      <c r="I629" s="98"/>
    </row>
    <row r="630" spans="9:9" ht="15.75" customHeight="1">
      <c r="I630" s="98"/>
    </row>
    <row r="631" spans="9:9" ht="15.75" customHeight="1">
      <c r="I631" s="98"/>
    </row>
    <row r="632" spans="9:9" ht="15.75" customHeight="1">
      <c r="I632" s="98"/>
    </row>
    <row r="633" spans="9:9" ht="15.75" customHeight="1">
      <c r="I633" s="98"/>
    </row>
    <row r="634" spans="9:9" ht="15.75" customHeight="1">
      <c r="I634" s="98"/>
    </row>
    <row r="635" spans="9:9" ht="15.75" customHeight="1">
      <c r="I635" s="98"/>
    </row>
    <row r="636" spans="9:9" ht="15.75" customHeight="1">
      <c r="I636" s="98"/>
    </row>
    <row r="637" spans="9:9" ht="15.75" customHeight="1">
      <c r="I637" s="98"/>
    </row>
    <row r="638" spans="9:9" ht="15.75" customHeight="1">
      <c r="I638" s="98"/>
    </row>
    <row r="639" spans="9:9" ht="15.75" customHeight="1">
      <c r="I639" s="98"/>
    </row>
    <row r="640" spans="9:9" ht="15.75" customHeight="1">
      <c r="I640" s="98"/>
    </row>
    <row r="641" spans="9:9" ht="15.75" customHeight="1">
      <c r="I641" s="98"/>
    </row>
    <row r="642" spans="9:9" ht="15.75" customHeight="1">
      <c r="I642" s="98"/>
    </row>
    <row r="643" spans="9:9" ht="15.75" customHeight="1">
      <c r="I643" s="98"/>
    </row>
    <row r="644" spans="9:9" ht="15.75" customHeight="1">
      <c r="I644" s="98"/>
    </row>
    <row r="645" spans="9:9" ht="15.75" customHeight="1">
      <c r="I645" s="98"/>
    </row>
    <row r="646" spans="9:9" ht="15.75" customHeight="1">
      <c r="I646" s="98"/>
    </row>
    <row r="647" spans="9:9" ht="15.75" customHeight="1">
      <c r="I647" s="98"/>
    </row>
    <row r="648" spans="9:9" ht="15.75" customHeight="1">
      <c r="I648" s="98"/>
    </row>
    <row r="649" spans="9:9" ht="15.75" customHeight="1">
      <c r="I649" s="98"/>
    </row>
    <row r="650" spans="9:9" ht="15.75" customHeight="1">
      <c r="I650" s="98"/>
    </row>
    <row r="651" spans="9:9" ht="15.75" customHeight="1">
      <c r="I651" s="98"/>
    </row>
    <row r="652" spans="9:9" ht="15.75" customHeight="1">
      <c r="I652" s="98"/>
    </row>
    <row r="653" spans="9:9" ht="15.75" customHeight="1">
      <c r="I653" s="98"/>
    </row>
    <row r="654" spans="9:9" ht="15.75" customHeight="1">
      <c r="I654" s="98"/>
    </row>
    <row r="655" spans="9:9" ht="15.75" customHeight="1">
      <c r="I655" s="98"/>
    </row>
    <row r="656" spans="9:9" ht="15.75" customHeight="1">
      <c r="I656" s="98"/>
    </row>
    <row r="657" spans="9:9" ht="15.75" customHeight="1">
      <c r="I657" s="98"/>
    </row>
    <row r="658" spans="9:9" ht="15.75" customHeight="1">
      <c r="I658" s="98"/>
    </row>
    <row r="659" spans="9:9" ht="15.75" customHeight="1">
      <c r="I659" s="98"/>
    </row>
    <row r="660" spans="9:9" ht="15.75" customHeight="1">
      <c r="I660" s="98"/>
    </row>
    <row r="661" spans="9:9" ht="15.75" customHeight="1">
      <c r="I661" s="98"/>
    </row>
    <row r="662" spans="9:9" ht="15.75" customHeight="1">
      <c r="I662" s="98"/>
    </row>
    <row r="663" spans="9:9" ht="15.75" customHeight="1">
      <c r="I663" s="98"/>
    </row>
    <row r="664" spans="9:9" ht="15.75" customHeight="1">
      <c r="I664" s="98"/>
    </row>
    <row r="665" spans="9:9" ht="15.75" customHeight="1">
      <c r="I665" s="98"/>
    </row>
    <row r="666" spans="9:9" ht="15.75" customHeight="1">
      <c r="I666" s="98"/>
    </row>
    <row r="667" spans="9:9" ht="15.75" customHeight="1">
      <c r="I667" s="98"/>
    </row>
    <row r="668" spans="9:9" ht="15.75" customHeight="1">
      <c r="I668" s="98"/>
    </row>
    <row r="669" spans="9:9" ht="15.75" customHeight="1">
      <c r="I669" s="98"/>
    </row>
    <row r="670" spans="9:9" ht="15.75" customHeight="1">
      <c r="I670" s="98"/>
    </row>
    <row r="671" spans="9:9" ht="15.75" customHeight="1">
      <c r="I671" s="98"/>
    </row>
    <row r="672" spans="9:9" ht="15.75" customHeight="1">
      <c r="I672" s="98"/>
    </row>
    <row r="673" spans="9:9" ht="15.75" customHeight="1">
      <c r="I673" s="98"/>
    </row>
    <row r="674" spans="9:9" ht="15.75" customHeight="1">
      <c r="I674" s="98"/>
    </row>
    <row r="675" spans="9:9" ht="15.75" customHeight="1">
      <c r="I675" s="98"/>
    </row>
    <row r="676" spans="9:9" ht="15.75" customHeight="1">
      <c r="I676" s="98"/>
    </row>
    <row r="677" spans="9:9" ht="15.75" customHeight="1">
      <c r="I677" s="98"/>
    </row>
    <row r="678" spans="9:9" ht="15.75" customHeight="1">
      <c r="I678" s="98"/>
    </row>
    <row r="679" spans="9:9" ht="15.75" customHeight="1">
      <c r="I679" s="98"/>
    </row>
    <row r="680" spans="9:9" ht="15.75" customHeight="1">
      <c r="I680" s="98"/>
    </row>
    <row r="681" spans="9:9" ht="15.75" customHeight="1">
      <c r="I681" s="98"/>
    </row>
    <row r="682" spans="9:9" ht="15.75" customHeight="1">
      <c r="I682" s="98"/>
    </row>
    <row r="683" spans="9:9" ht="15.75" customHeight="1">
      <c r="I683" s="98"/>
    </row>
    <row r="684" spans="9:9" ht="15.75" customHeight="1">
      <c r="I684" s="98"/>
    </row>
    <row r="685" spans="9:9" ht="15.75" customHeight="1">
      <c r="I685" s="98"/>
    </row>
    <row r="686" spans="9:9" ht="15.75" customHeight="1">
      <c r="I686" s="98"/>
    </row>
    <row r="687" spans="9:9" ht="15.75" customHeight="1">
      <c r="I687" s="98"/>
    </row>
    <row r="688" spans="9:9" ht="15.75" customHeight="1">
      <c r="I688" s="98"/>
    </row>
    <row r="689" spans="9:9" ht="15.75" customHeight="1">
      <c r="I689" s="98"/>
    </row>
    <row r="690" spans="9:9" ht="15.75" customHeight="1">
      <c r="I690" s="98"/>
    </row>
    <row r="691" spans="9:9" ht="15.75" customHeight="1">
      <c r="I691" s="98"/>
    </row>
    <row r="692" spans="9:9" ht="15.75" customHeight="1">
      <c r="I692" s="98"/>
    </row>
    <row r="693" spans="9:9" ht="15.75" customHeight="1">
      <c r="I693" s="98"/>
    </row>
    <row r="694" spans="9:9" ht="15.75" customHeight="1">
      <c r="I694" s="98"/>
    </row>
    <row r="695" spans="9:9" ht="15.75" customHeight="1">
      <c r="I695" s="98"/>
    </row>
    <row r="696" spans="9:9" ht="15.75" customHeight="1">
      <c r="I696" s="98"/>
    </row>
    <row r="697" spans="9:9" ht="15.75" customHeight="1">
      <c r="I697" s="98"/>
    </row>
    <row r="698" spans="9:9" ht="15.75" customHeight="1">
      <c r="I698" s="98"/>
    </row>
    <row r="699" spans="9:9" ht="15.75" customHeight="1">
      <c r="I699" s="98"/>
    </row>
    <row r="700" spans="9:9" ht="15.75" customHeight="1">
      <c r="I700" s="98"/>
    </row>
    <row r="701" spans="9:9" ht="15.75" customHeight="1">
      <c r="I701" s="98"/>
    </row>
    <row r="702" spans="9:9" ht="15.75" customHeight="1">
      <c r="I702" s="98"/>
    </row>
    <row r="703" spans="9:9" ht="15.75" customHeight="1">
      <c r="I703" s="98"/>
    </row>
    <row r="704" spans="9:9" ht="15.75" customHeight="1">
      <c r="I704" s="98"/>
    </row>
    <row r="705" spans="9:9" ht="15.75" customHeight="1">
      <c r="I705" s="98"/>
    </row>
    <row r="706" spans="9:9" ht="15.75" customHeight="1">
      <c r="I706" s="98"/>
    </row>
    <row r="707" spans="9:9" ht="15.75" customHeight="1">
      <c r="I707" s="98"/>
    </row>
    <row r="708" spans="9:9" ht="15.75" customHeight="1">
      <c r="I708" s="98"/>
    </row>
    <row r="709" spans="9:9" ht="15.75" customHeight="1">
      <c r="I709" s="98"/>
    </row>
    <row r="710" spans="9:9" ht="15.75" customHeight="1">
      <c r="I710" s="98"/>
    </row>
    <row r="711" spans="9:9" ht="15.75" customHeight="1">
      <c r="I711" s="98"/>
    </row>
    <row r="712" spans="9:9" ht="15.75" customHeight="1">
      <c r="I712" s="98"/>
    </row>
    <row r="713" spans="9:9" ht="15.75" customHeight="1">
      <c r="I713" s="98"/>
    </row>
    <row r="714" spans="9:9" ht="15.75" customHeight="1">
      <c r="I714" s="98"/>
    </row>
    <row r="715" spans="9:9" ht="15.75" customHeight="1">
      <c r="I715" s="98"/>
    </row>
    <row r="716" spans="9:9" ht="15.75" customHeight="1">
      <c r="I716" s="98"/>
    </row>
    <row r="717" spans="9:9" ht="15.75" customHeight="1">
      <c r="I717" s="98"/>
    </row>
    <row r="718" spans="9:9" ht="15.75" customHeight="1">
      <c r="I718" s="98"/>
    </row>
    <row r="719" spans="9:9" ht="15.75" customHeight="1">
      <c r="I719" s="98"/>
    </row>
    <row r="720" spans="9:9" ht="15.75" customHeight="1">
      <c r="I720" s="98"/>
    </row>
    <row r="721" spans="9:9" ht="15.75" customHeight="1">
      <c r="I721" s="98"/>
    </row>
    <row r="722" spans="9:9" ht="15.75" customHeight="1">
      <c r="I722" s="98"/>
    </row>
    <row r="723" spans="9:9" ht="15.75" customHeight="1">
      <c r="I723" s="98"/>
    </row>
    <row r="724" spans="9:9" ht="15.75" customHeight="1">
      <c r="I724" s="98"/>
    </row>
    <row r="725" spans="9:9" ht="15.75" customHeight="1">
      <c r="I725" s="98"/>
    </row>
    <row r="726" spans="9:9" ht="15.75" customHeight="1">
      <c r="I726" s="98"/>
    </row>
    <row r="727" spans="9:9" ht="15.75" customHeight="1">
      <c r="I727" s="98"/>
    </row>
    <row r="728" spans="9:9" ht="15.75" customHeight="1">
      <c r="I728" s="98"/>
    </row>
    <row r="729" spans="9:9" ht="15.75" customHeight="1">
      <c r="I729" s="98"/>
    </row>
    <row r="730" spans="9:9" ht="15.75" customHeight="1">
      <c r="I730" s="98"/>
    </row>
    <row r="731" spans="9:9" ht="15.75" customHeight="1">
      <c r="I731" s="98"/>
    </row>
    <row r="732" spans="9:9" ht="15.75" customHeight="1">
      <c r="I732" s="98"/>
    </row>
    <row r="733" spans="9:9" ht="15.75" customHeight="1">
      <c r="I733" s="98"/>
    </row>
    <row r="734" spans="9:9" ht="15.75" customHeight="1">
      <c r="I734" s="98"/>
    </row>
    <row r="735" spans="9:9" ht="15.75" customHeight="1">
      <c r="I735" s="98"/>
    </row>
    <row r="736" spans="9:9" ht="15.75" customHeight="1">
      <c r="I736" s="98"/>
    </row>
    <row r="737" spans="9:9" ht="15.75" customHeight="1">
      <c r="I737" s="98"/>
    </row>
    <row r="738" spans="9:9" ht="15.75" customHeight="1">
      <c r="I738" s="98"/>
    </row>
    <row r="739" spans="9:9" ht="15.75" customHeight="1">
      <c r="I739" s="98"/>
    </row>
    <row r="740" spans="9:9" ht="15.75" customHeight="1">
      <c r="I740" s="98"/>
    </row>
    <row r="741" spans="9:9" ht="15.75" customHeight="1">
      <c r="I741" s="98"/>
    </row>
    <row r="742" spans="9:9" ht="15.75" customHeight="1">
      <c r="I742" s="98"/>
    </row>
    <row r="743" spans="9:9" ht="15.75" customHeight="1">
      <c r="I743" s="98"/>
    </row>
    <row r="744" spans="9:9" ht="15.75" customHeight="1">
      <c r="I744" s="98"/>
    </row>
    <row r="745" spans="9:9" ht="15.75" customHeight="1">
      <c r="I745" s="98"/>
    </row>
    <row r="746" spans="9:9" ht="15.75" customHeight="1">
      <c r="I746" s="98"/>
    </row>
    <row r="747" spans="9:9" ht="15.75" customHeight="1">
      <c r="I747" s="98"/>
    </row>
    <row r="748" spans="9:9" ht="15.75" customHeight="1">
      <c r="I748" s="98"/>
    </row>
    <row r="749" spans="9:9" ht="15.75" customHeight="1">
      <c r="I749" s="98"/>
    </row>
    <row r="750" spans="9:9" ht="15.75" customHeight="1">
      <c r="I750" s="98"/>
    </row>
    <row r="751" spans="9:9" ht="15.75" customHeight="1">
      <c r="I751" s="98"/>
    </row>
    <row r="752" spans="9:9" ht="15.75" customHeight="1">
      <c r="I752" s="98"/>
    </row>
    <row r="753" spans="9:9" ht="15.75" customHeight="1">
      <c r="I753" s="98"/>
    </row>
    <row r="754" spans="9:9" ht="15.75" customHeight="1">
      <c r="I754" s="98"/>
    </row>
    <row r="755" spans="9:9" ht="15.75" customHeight="1">
      <c r="I755" s="98"/>
    </row>
    <row r="756" spans="9:9" ht="15.75" customHeight="1">
      <c r="I756" s="98"/>
    </row>
    <row r="757" spans="9:9" ht="15.75" customHeight="1">
      <c r="I757" s="98"/>
    </row>
    <row r="758" spans="9:9" ht="15.75" customHeight="1">
      <c r="I758" s="98"/>
    </row>
    <row r="759" spans="9:9" ht="15.75" customHeight="1">
      <c r="I759" s="98"/>
    </row>
    <row r="760" spans="9:9" ht="15.75" customHeight="1">
      <c r="I760" s="98"/>
    </row>
    <row r="761" spans="9:9" ht="15.75" customHeight="1">
      <c r="I761" s="98"/>
    </row>
    <row r="762" spans="9:9" ht="15.75" customHeight="1">
      <c r="I762" s="98"/>
    </row>
    <row r="763" spans="9:9" ht="15.75" customHeight="1">
      <c r="I763" s="98"/>
    </row>
    <row r="764" spans="9:9" ht="15.75" customHeight="1">
      <c r="I764" s="98"/>
    </row>
    <row r="765" spans="9:9" ht="15.75" customHeight="1">
      <c r="I765" s="98"/>
    </row>
    <row r="766" spans="9:9" ht="15.75" customHeight="1">
      <c r="I766" s="98"/>
    </row>
    <row r="767" spans="9:9" ht="15.75" customHeight="1">
      <c r="I767" s="98"/>
    </row>
    <row r="768" spans="9:9" ht="15.75" customHeight="1">
      <c r="I768" s="98"/>
    </row>
    <row r="769" spans="9:9" ht="15.75" customHeight="1">
      <c r="I769" s="98"/>
    </row>
    <row r="770" spans="9:9" ht="15.75" customHeight="1">
      <c r="I770" s="98"/>
    </row>
    <row r="771" spans="9:9" ht="15.75" customHeight="1">
      <c r="I771" s="98"/>
    </row>
    <row r="772" spans="9:9" ht="15.75" customHeight="1">
      <c r="I772" s="98"/>
    </row>
    <row r="773" spans="9:9" ht="15.75" customHeight="1">
      <c r="I773" s="98"/>
    </row>
    <row r="774" spans="9:9" ht="15.75" customHeight="1">
      <c r="I774" s="98"/>
    </row>
    <row r="775" spans="9:9" ht="15.75" customHeight="1">
      <c r="I775" s="98"/>
    </row>
    <row r="776" spans="9:9" ht="15.75" customHeight="1">
      <c r="I776" s="98"/>
    </row>
    <row r="777" spans="9:9" ht="15.75" customHeight="1">
      <c r="I777" s="98"/>
    </row>
    <row r="778" spans="9:9" ht="15.75" customHeight="1">
      <c r="I778" s="98"/>
    </row>
    <row r="779" spans="9:9" ht="15.75" customHeight="1">
      <c r="I779" s="98"/>
    </row>
    <row r="780" spans="9:9" ht="15.75" customHeight="1">
      <c r="I780" s="98"/>
    </row>
    <row r="781" spans="9:9" ht="15.75" customHeight="1">
      <c r="I781" s="98"/>
    </row>
    <row r="782" spans="9:9" ht="15.75" customHeight="1">
      <c r="I782" s="98"/>
    </row>
    <row r="783" spans="9:9" ht="15.75" customHeight="1">
      <c r="I783" s="98"/>
    </row>
    <row r="784" spans="9:9" ht="15.75" customHeight="1">
      <c r="I784" s="98"/>
    </row>
    <row r="785" spans="9:9" ht="15.75" customHeight="1">
      <c r="I785" s="98"/>
    </row>
    <row r="786" spans="9:9" ht="15.75" customHeight="1">
      <c r="I786" s="98"/>
    </row>
    <row r="787" spans="9:9" ht="15.75" customHeight="1">
      <c r="I787" s="98"/>
    </row>
    <row r="788" spans="9:9" ht="15.75" customHeight="1">
      <c r="I788" s="98"/>
    </row>
    <row r="789" spans="9:9" ht="15.75" customHeight="1">
      <c r="I789" s="98"/>
    </row>
    <row r="790" spans="9:9" ht="15.75" customHeight="1">
      <c r="I790" s="98"/>
    </row>
    <row r="791" spans="9:9" ht="15.75" customHeight="1">
      <c r="I791" s="98"/>
    </row>
    <row r="792" spans="9:9" ht="15.75" customHeight="1">
      <c r="I792" s="98"/>
    </row>
    <row r="793" spans="9:9" ht="15.75" customHeight="1">
      <c r="I793" s="98"/>
    </row>
    <row r="794" spans="9:9" ht="15.75" customHeight="1">
      <c r="I794" s="98"/>
    </row>
    <row r="795" spans="9:9" ht="15.75" customHeight="1">
      <c r="I795" s="98"/>
    </row>
    <row r="796" spans="9:9" ht="15.75" customHeight="1">
      <c r="I796" s="98"/>
    </row>
    <row r="797" spans="9:9" ht="15.75" customHeight="1">
      <c r="I797" s="98"/>
    </row>
    <row r="798" spans="9:9" ht="15.75" customHeight="1">
      <c r="I798" s="98"/>
    </row>
    <row r="799" spans="9:9" ht="15.75" customHeight="1">
      <c r="I799" s="98"/>
    </row>
    <row r="800" spans="9:9" ht="15.75" customHeight="1">
      <c r="I800" s="98"/>
    </row>
    <row r="801" spans="9:9" ht="15.75" customHeight="1">
      <c r="I801" s="98"/>
    </row>
    <row r="802" spans="9:9" ht="15.75" customHeight="1">
      <c r="I802" s="98"/>
    </row>
    <row r="803" spans="9:9" ht="15.75" customHeight="1">
      <c r="I803" s="98"/>
    </row>
    <row r="804" spans="9:9" ht="15.75" customHeight="1">
      <c r="I804" s="98"/>
    </row>
    <row r="805" spans="9:9" ht="15.75" customHeight="1">
      <c r="I805" s="98"/>
    </row>
    <row r="806" spans="9:9" ht="15.75" customHeight="1">
      <c r="I806" s="98"/>
    </row>
    <row r="807" spans="9:9" ht="15.75" customHeight="1">
      <c r="I807" s="98"/>
    </row>
    <row r="808" spans="9:9" ht="15.75" customHeight="1">
      <c r="I808" s="98"/>
    </row>
    <row r="809" spans="9:9" ht="15.75" customHeight="1">
      <c r="I809" s="98"/>
    </row>
    <row r="810" spans="9:9" ht="15.75" customHeight="1">
      <c r="I810" s="98"/>
    </row>
    <row r="811" spans="9:9" ht="15.75" customHeight="1">
      <c r="I811" s="98"/>
    </row>
    <row r="812" spans="9:9" ht="15.75" customHeight="1">
      <c r="I812" s="98"/>
    </row>
    <row r="813" spans="9:9" ht="15.75" customHeight="1">
      <c r="I813" s="98"/>
    </row>
    <row r="814" spans="9:9" ht="15.75" customHeight="1">
      <c r="I814" s="98"/>
    </row>
    <row r="815" spans="9:9" ht="15.75" customHeight="1">
      <c r="I815" s="98"/>
    </row>
    <row r="816" spans="9:9" ht="15.75" customHeight="1">
      <c r="I816" s="98"/>
    </row>
    <row r="817" spans="9:9" ht="15.75" customHeight="1">
      <c r="I817" s="98"/>
    </row>
    <row r="818" spans="9:9" ht="15.75" customHeight="1">
      <c r="I818" s="98"/>
    </row>
    <row r="819" spans="9:9" ht="15.75" customHeight="1">
      <c r="I819" s="98"/>
    </row>
    <row r="820" spans="9:9" ht="15.75" customHeight="1">
      <c r="I820" s="98"/>
    </row>
    <row r="821" spans="9:9" ht="15.75" customHeight="1">
      <c r="I821" s="98"/>
    </row>
    <row r="822" spans="9:9" ht="15.75" customHeight="1">
      <c r="I822" s="98"/>
    </row>
    <row r="823" spans="9:9" ht="15.75" customHeight="1">
      <c r="I823" s="98"/>
    </row>
    <row r="824" spans="9:9" ht="15.75" customHeight="1">
      <c r="I824" s="98"/>
    </row>
    <row r="825" spans="9:9" ht="15.75" customHeight="1">
      <c r="I825" s="98"/>
    </row>
    <row r="826" spans="9:9" ht="15.75" customHeight="1">
      <c r="I826" s="98"/>
    </row>
    <row r="827" spans="9:9" ht="15.75" customHeight="1">
      <c r="I827" s="98"/>
    </row>
    <row r="828" spans="9:9" ht="15.75" customHeight="1">
      <c r="I828" s="98"/>
    </row>
    <row r="829" spans="9:9" ht="15.75" customHeight="1">
      <c r="I829" s="98"/>
    </row>
    <row r="830" spans="9:9" ht="15.75" customHeight="1">
      <c r="I830" s="98"/>
    </row>
    <row r="831" spans="9:9" ht="15.75" customHeight="1">
      <c r="I831" s="98"/>
    </row>
    <row r="832" spans="9:9" ht="15.75" customHeight="1">
      <c r="I832" s="98"/>
    </row>
    <row r="833" spans="9:9" ht="15.75" customHeight="1">
      <c r="I833" s="98"/>
    </row>
    <row r="834" spans="9:9" ht="15.75" customHeight="1">
      <c r="I834" s="98"/>
    </row>
    <row r="835" spans="9:9" ht="15.75" customHeight="1">
      <c r="I835" s="98"/>
    </row>
    <row r="836" spans="9:9" ht="15.75" customHeight="1">
      <c r="I836" s="98"/>
    </row>
    <row r="837" spans="9:9" ht="15.75" customHeight="1">
      <c r="I837" s="98"/>
    </row>
    <row r="838" spans="9:9" ht="15.75" customHeight="1">
      <c r="I838" s="98"/>
    </row>
    <row r="839" spans="9:9" ht="15.75" customHeight="1">
      <c r="I839" s="98"/>
    </row>
    <row r="840" spans="9:9" ht="15.75" customHeight="1">
      <c r="I840" s="98"/>
    </row>
    <row r="841" spans="9:9" ht="15.75" customHeight="1">
      <c r="I841" s="98"/>
    </row>
    <row r="842" spans="9:9" ht="15.75" customHeight="1">
      <c r="I842" s="98"/>
    </row>
    <row r="843" spans="9:9" ht="15.75" customHeight="1">
      <c r="I843" s="98"/>
    </row>
    <row r="844" spans="9:9" ht="15.75" customHeight="1">
      <c r="I844" s="98"/>
    </row>
    <row r="845" spans="9:9" ht="15.75" customHeight="1">
      <c r="I845" s="98"/>
    </row>
    <row r="846" spans="9:9" ht="15.75" customHeight="1">
      <c r="I846" s="98"/>
    </row>
    <row r="847" spans="9:9" ht="15.75" customHeight="1">
      <c r="I847" s="98"/>
    </row>
    <row r="848" spans="9:9" ht="15.75" customHeight="1">
      <c r="I848" s="98"/>
    </row>
    <row r="849" spans="9:9" ht="15.75" customHeight="1">
      <c r="I849" s="98"/>
    </row>
    <row r="850" spans="9:9" ht="15.75" customHeight="1">
      <c r="I850" s="98"/>
    </row>
    <row r="851" spans="9:9" ht="15.75" customHeight="1">
      <c r="I851" s="98"/>
    </row>
    <row r="852" spans="9:9" ht="15.75" customHeight="1">
      <c r="I852" s="98"/>
    </row>
    <row r="853" spans="9:9" ht="15.75" customHeight="1">
      <c r="I853" s="98"/>
    </row>
    <row r="854" spans="9:9" ht="15.75" customHeight="1">
      <c r="I854" s="98"/>
    </row>
    <row r="855" spans="9:9" ht="15.75" customHeight="1">
      <c r="I855" s="98"/>
    </row>
    <row r="856" spans="9:9" ht="15.75" customHeight="1">
      <c r="I856" s="98"/>
    </row>
    <row r="857" spans="9:9" ht="15.75" customHeight="1">
      <c r="I857" s="98"/>
    </row>
    <row r="858" spans="9:9" ht="15.75" customHeight="1">
      <c r="I858" s="98"/>
    </row>
    <row r="859" spans="9:9" ht="15.75" customHeight="1">
      <c r="I859" s="98"/>
    </row>
    <row r="860" spans="9:9" ht="15.75" customHeight="1">
      <c r="I860" s="98"/>
    </row>
    <row r="861" spans="9:9" ht="15.75" customHeight="1">
      <c r="I861" s="98"/>
    </row>
    <row r="862" spans="9:9" ht="15.75" customHeight="1">
      <c r="I862" s="98"/>
    </row>
    <row r="863" spans="9:9" ht="15.75" customHeight="1">
      <c r="I863" s="98"/>
    </row>
    <row r="864" spans="9:9" ht="15.75" customHeight="1">
      <c r="I864" s="98"/>
    </row>
    <row r="865" spans="9:9" ht="15.75" customHeight="1">
      <c r="I865" s="98"/>
    </row>
    <row r="866" spans="9:9" ht="15.75" customHeight="1">
      <c r="I866" s="98"/>
    </row>
    <row r="867" spans="9:9" ht="15.75" customHeight="1">
      <c r="I867" s="98"/>
    </row>
    <row r="868" spans="9:9" ht="15.75" customHeight="1">
      <c r="I868" s="98"/>
    </row>
    <row r="869" spans="9:9" ht="15.75" customHeight="1">
      <c r="I869" s="98"/>
    </row>
    <row r="870" spans="9:9" ht="15.75" customHeight="1">
      <c r="I870" s="98"/>
    </row>
    <row r="871" spans="9:9" ht="15.75" customHeight="1">
      <c r="I871" s="98"/>
    </row>
    <row r="872" spans="9:9" ht="15.75" customHeight="1">
      <c r="I872" s="98"/>
    </row>
    <row r="873" spans="9:9" ht="15.75" customHeight="1">
      <c r="I873" s="98"/>
    </row>
    <row r="874" spans="9:9" ht="15.75" customHeight="1">
      <c r="I874" s="98"/>
    </row>
    <row r="875" spans="9:9" ht="15.75" customHeight="1">
      <c r="I875" s="98"/>
    </row>
    <row r="876" spans="9:9" ht="15.75" customHeight="1">
      <c r="I876" s="98"/>
    </row>
    <row r="877" spans="9:9" ht="15.75" customHeight="1">
      <c r="I877" s="98"/>
    </row>
    <row r="878" spans="9:9" ht="15.75" customHeight="1">
      <c r="I878" s="98"/>
    </row>
    <row r="879" spans="9:9" ht="15.75" customHeight="1">
      <c r="I879" s="98"/>
    </row>
    <row r="880" spans="9:9" ht="15.75" customHeight="1">
      <c r="I880" s="98"/>
    </row>
    <row r="881" spans="9:9" ht="15.75" customHeight="1">
      <c r="I881" s="98"/>
    </row>
    <row r="882" spans="9:9" ht="15.75" customHeight="1">
      <c r="I882" s="98"/>
    </row>
    <row r="883" spans="9:9" ht="15.75" customHeight="1">
      <c r="I883" s="98"/>
    </row>
    <row r="884" spans="9:9" ht="15.75" customHeight="1">
      <c r="I884" s="98"/>
    </row>
    <row r="885" spans="9:9" ht="15.75" customHeight="1">
      <c r="I885" s="98"/>
    </row>
    <row r="886" spans="9:9" ht="15.75" customHeight="1">
      <c r="I886" s="98"/>
    </row>
    <row r="887" spans="9:9" ht="15.75" customHeight="1">
      <c r="I887" s="98"/>
    </row>
    <row r="888" spans="9:9" ht="15.75" customHeight="1">
      <c r="I888" s="98"/>
    </row>
    <row r="889" spans="9:9" ht="15.75" customHeight="1">
      <c r="I889" s="98"/>
    </row>
    <row r="890" spans="9:9" ht="15.75" customHeight="1">
      <c r="I890" s="98"/>
    </row>
    <row r="891" spans="9:9" ht="15.75" customHeight="1">
      <c r="I891" s="98"/>
    </row>
    <row r="892" spans="9:9" ht="15.75" customHeight="1">
      <c r="I892" s="98"/>
    </row>
    <row r="893" spans="9:9" ht="15.75" customHeight="1">
      <c r="I893" s="98"/>
    </row>
    <row r="894" spans="9:9" ht="15.75" customHeight="1">
      <c r="I894" s="98"/>
    </row>
    <row r="895" spans="9:9" ht="15.75" customHeight="1">
      <c r="I895" s="98"/>
    </row>
    <row r="896" spans="9:9" ht="15.75" customHeight="1">
      <c r="I896" s="98"/>
    </row>
    <row r="897" spans="9:9" ht="15.75" customHeight="1">
      <c r="I897" s="98"/>
    </row>
    <row r="898" spans="9:9" ht="15.75" customHeight="1">
      <c r="I898" s="98"/>
    </row>
    <row r="899" spans="9:9" ht="15.75" customHeight="1">
      <c r="I899" s="98"/>
    </row>
    <row r="900" spans="9:9" ht="15.75" customHeight="1">
      <c r="I900" s="98"/>
    </row>
    <row r="901" spans="9:9" ht="15.75" customHeight="1">
      <c r="I901" s="98"/>
    </row>
    <row r="902" spans="9:9" ht="15.75" customHeight="1">
      <c r="I902" s="98"/>
    </row>
    <row r="903" spans="9:9" ht="15.75" customHeight="1">
      <c r="I903" s="98"/>
    </row>
    <row r="904" spans="9:9" ht="15.75" customHeight="1">
      <c r="I904" s="98"/>
    </row>
    <row r="905" spans="9:9" ht="15.75" customHeight="1">
      <c r="I905" s="98"/>
    </row>
    <row r="906" spans="9:9" ht="15.75" customHeight="1">
      <c r="I906" s="98"/>
    </row>
    <row r="907" spans="9:9" ht="15.75" customHeight="1">
      <c r="I907" s="98"/>
    </row>
    <row r="908" spans="9:9" ht="15.75" customHeight="1">
      <c r="I908" s="98"/>
    </row>
    <row r="909" spans="9:9" ht="15.75" customHeight="1">
      <c r="I909" s="98"/>
    </row>
    <row r="910" spans="9:9" ht="15.75" customHeight="1">
      <c r="I910" s="98"/>
    </row>
    <row r="911" spans="9:9" ht="15.75" customHeight="1">
      <c r="I911" s="98"/>
    </row>
    <row r="912" spans="9:9" ht="15.75" customHeight="1">
      <c r="I912" s="98"/>
    </row>
    <row r="913" spans="9:9" ht="15.75" customHeight="1">
      <c r="I913" s="98"/>
    </row>
    <row r="914" spans="9:9" ht="15.75" customHeight="1">
      <c r="I914" s="98"/>
    </row>
    <row r="915" spans="9:9" ht="15.75" customHeight="1">
      <c r="I915" s="98"/>
    </row>
    <row r="916" spans="9:9" ht="15.75" customHeight="1">
      <c r="I916" s="98"/>
    </row>
    <row r="917" spans="9:9" ht="15.75" customHeight="1">
      <c r="I917" s="98"/>
    </row>
    <row r="918" spans="9:9" ht="15.75" customHeight="1">
      <c r="I918" s="98"/>
    </row>
    <row r="919" spans="9:9" ht="15.75" customHeight="1">
      <c r="I919" s="98"/>
    </row>
    <row r="920" spans="9:9" ht="15.75" customHeight="1">
      <c r="I920" s="98"/>
    </row>
    <row r="921" spans="9:9" ht="15.75" customHeight="1">
      <c r="I921" s="98"/>
    </row>
    <row r="922" spans="9:9" ht="15.75" customHeight="1">
      <c r="I922" s="98"/>
    </row>
    <row r="923" spans="9:9" ht="15.75" customHeight="1">
      <c r="I923" s="98"/>
    </row>
    <row r="924" spans="9:9" ht="15.75" customHeight="1">
      <c r="I924" s="98"/>
    </row>
    <row r="925" spans="9:9" ht="15.75" customHeight="1">
      <c r="I925" s="98"/>
    </row>
    <row r="926" spans="9:9" ht="15.75" customHeight="1">
      <c r="I926" s="98"/>
    </row>
    <row r="927" spans="9:9" ht="15.75" customHeight="1">
      <c r="I927" s="98"/>
    </row>
    <row r="928" spans="9:9" ht="15.75" customHeight="1">
      <c r="I928" s="98"/>
    </row>
    <row r="929" spans="9:9" ht="15.75" customHeight="1">
      <c r="I929" s="98"/>
    </row>
    <row r="930" spans="9:9" ht="15.75" customHeight="1">
      <c r="I930" s="98"/>
    </row>
    <row r="931" spans="9:9" ht="15.75" customHeight="1">
      <c r="I931" s="98"/>
    </row>
    <row r="932" spans="9:9" ht="15.75" customHeight="1">
      <c r="I932" s="98"/>
    </row>
    <row r="933" spans="9:9" ht="15.75" customHeight="1">
      <c r="I933" s="98"/>
    </row>
    <row r="934" spans="9:9" ht="15.75" customHeight="1">
      <c r="I934" s="98"/>
    </row>
    <row r="935" spans="9:9" ht="15.75" customHeight="1">
      <c r="I935" s="98"/>
    </row>
    <row r="936" spans="9:9" ht="15.75" customHeight="1">
      <c r="I936" s="98"/>
    </row>
    <row r="937" spans="9:9" ht="15.75" customHeight="1">
      <c r="I937" s="98"/>
    </row>
    <row r="938" spans="9:9" ht="15.75" customHeight="1">
      <c r="I938" s="98"/>
    </row>
    <row r="939" spans="9:9" ht="15.75" customHeight="1">
      <c r="I939" s="98"/>
    </row>
    <row r="940" spans="9:9" ht="15.75" customHeight="1">
      <c r="I940" s="98"/>
    </row>
    <row r="941" spans="9:9" ht="15.75" customHeight="1">
      <c r="I941" s="98"/>
    </row>
    <row r="942" spans="9:9" ht="15.75" customHeight="1">
      <c r="I942" s="98"/>
    </row>
    <row r="943" spans="9:9" ht="15.75" customHeight="1">
      <c r="I943" s="98"/>
    </row>
    <row r="944" spans="9:9" ht="15.75" customHeight="1">
      <c r="I944" s="98"/>
    </row>
    <row r="945" spans="9:9" ht="15.75" customHeight="1">
      <c r="I945" s="98"/>
    </row>
    <row r="946" spans="9:9" ht="15.75" customHeight="1">
      <c r="I946" s="98"/>
    </row>
    <row r="947" spans="9:9" ht="15.75" customHeight="1">
      <c r="I947" s="98"/>
    </row>
    <row r="948" spans="9:9" ht="15.75" customHeight="1">
      <c r="I948" s="98"/>
    </row>
    <row r="949" spans="9:9" ht="15.75" customHeight="1">
      <c r="I949" s="98"/>
    </row>
    <row r="950" spans="9:9" ht="15.75" customHeight="1">
      <c r="I950" s="98"/>
    </row>
    <row r="951" spans="9:9" ht="15.75" customHeight="1">
      <c r="I951" s="98"/>
    </row>
    <row r="952" spans="9:9" ht="15.75" customHeight="1">
      <c r="I952" s="98"/>
    </row>
    <row r="953" spans="9:9" ht="15.75" customHeight="1">
      <c r="I953" s="98"/>
    </row>
    <row r="954" spans="9:9" ht="15.75" customHeight="1">
      <c r="I954" s="98"/>
    </row>
    <row r="955" spans="9:9" ht="15.75" customHeight="1">
      <c r="I955" s="98"/>
    </row>
    <row r="956" spans="9:9" ht="15.75" customHeight="1">
      <c r="I956" s="98"/>
    </row>
    <row r="957" spans="9:9" ht="15.75" customHeight="1">
      <c r="I957" s="98"/>
    </row>
    <row r="958" spans="9:9" ht="15.75" customHeight="1">
      <c r="I958" s="98"/>
    </row>
    <row r="959" spans="9:9" ht="15.75" customHeight="1">
      <c r="I959" s="98"/>
    </row>
    <row r="960" spans="9:9" ht="15.75" customHeight="1">
      <c r="I960" s="98"/>
    </row>
    <row r="961" spans="9:9" ht="15.75" customHeight="1">
      <c r="I961" s="98"/>
    </row>
    <row r="962" spans="9:9" ht="15.75" customHeight="1">
      <c r="I962" s="98"/>
    </row>
    <row r="963" spans="9:9" ht="15.75" customHeight="1">
      <c r="I963" s="98"/>
    </row>
    <row r="964" spans="9:9" ht="15.75" customHeight="1">
      <c r="I964" s="98"/>
    </row>
    <row r="965" spans="9:9" ht="15.75" customHeight="1">
      <c r="I965" s="98"/>
    </row>
    <row r="966" spans="9:9" ht="15.75" customHeight="1">
      <c r="I966" s="98"/>
    </row>
    <row r="967" spans="9:9" ht="15.75" customHeight="1">
      <c r="I967" s="98"/>
    </row>
    <row r="968" spans="9:9" ht="15.75" customHeight="1">
      <c r="I968" s="98"/>
    </row>
    <row r="969" spans="9:9" ht="15.75" customHeight="1">
      <c r="I969" s="98"/>
    </row>
    <row r="970" spans="9:9" ht="15.75" customHeight="1">
      <c r="I970" s="98"/>
    </row>
    <row r="971" spans="9:9" ht="15.75" customHeight="1">
      <c r="I971" s="98"/>
    </row>
    <row r="972" spans="9:9" ht="15.75" customHeight="1">
      <c r="I972" s="98"/>
    </row>
    <row r="973" spans="9:9" ht="15.75" customHeight="1">
      <c r="I973" s="98"/>
    </row>
    <row r="974" spans="9:9" ht="15.75" customHeight="1">
      <c r="I974" s="98"/>
    </row>
    <row r="975" spans="9:9" ht="15.75" customHeight="1">
      <c r="I975" s="98"/>
    </row>
    <row r="976" spans="9:9" ht="15.75" customHeight="1">
      <c r="I976" s="98"/>
    </row>
    <row r="977" spans="9:9" ht="15.75" customHeight="1">
      <c r="I977" s="98"/>
    </row>
    <row r="978" spans="9:9" ht="15.75" customHeight="1">
      <c r="I978" s="98"/>
    </row>
    <row r="979" spans="9:9" ht="15.75" customHeight="1">
      <c r="I979" s="98"/>
    </row>
    <row r="980" spans="9:9" ht="15.75" customHeight="1">
      <c r="I980" s="98"/>
    </row>
    <row r="981" spans="9:9" ht="15.75" customHeight="1">
      <c r="I981" s="98"/>
    </row>
    <row r="982" spans="9:9" ht="15.75" customHeight="1">
      <c r="I982" s="98"/>
    </row>
    <row r="983" spans="9:9" ht="15.75" customHeight="1">
      <c r="I983" s="98"/>
    </row>
    <row r="984" spans="9:9" ht="15.75" customHeight="1">
      <c r="I984" s="98"/>
    </row>
    <row r="985" spans="9:9" ht="15.75" customHeight="1">
      <c r="I985" s="98"/>
    </row>
    <row r="986" spans="9:9" ht="15.75" customHeight="1">
      <c r="I986" s="98"/>
    </row>
    <row r="987" spans="9:9" ht="15.75" customHeight="1">
      <c r="I987" s="98"/>
    </row>
    <row r="988" spans="9:9" ht="15.75" customHeight="1">
      <c r="I988" s="98"/>
    </row>
    <row r="989" spans="9:9" ht="15.75" customHeight="1">
      <c r="I989" s="98"/>
    </row>
    <row r="990" spans="9:9" ht="15.75" customHeight="1">
      <c r="I990" s="98"/>
    </row>
    <row r="991" spans="9:9" ht="15.75" customHeight="1">
      <c r="I991" s="98"/>
    </row>
    <row r="992" spans="9:9" ht="15.75" customHeight="1">
      <c r="I992" s="98"/>
    </row>
    <row r="993" spans="9:9" ht="15.75" customHeight="1">
      <c r="I993" s="98"/>
    </row>
    <row r="994" spans="9:9" ht="15.75" customHeight="1">
      <c r="I994" s="98"/>
    </row>
    <row r="995" spans="9:9" ht="15.75" customHeight="1">
      <c r="I995" s="98"/>
    </row>
    <row r="996" spans="9:9" ht="15.75" customHeight="1">
      <c r="I996" s="98"/>
    </row>
    <row r="997" spans="9:9" ht="15.75" customHeight="1">
      <c r="I997" s="98"/>
    </row>
    <row r="998" spans="9:9" ht="15.75" customHeight="1">
      <c r="I998" s="98"/>
    </row>
    <row r="999" spans="9:9" ht="15.75" customHeight="1">
      <c r="I999" s="98"/>
    </row>
    <row r="1000" spans="9:9" ht="15.75" customHeight="1">
      <c r="I1000" s="98"/>
    </row>
  </sheetData>
  <mergeCells count="26">
    <mergeCell ref="B1:D1"/>
    <mergeCell ref="E1:K9"/>
    <mergeCell ref="B2:D2"/>
    <mergeCell ref="B3:D3"/>
    <mergeCell ref="B4:D4"/>
    <mergeCell ref="B5:D5"/>
    <mergeCell ref="B6:D6"/>
    <mergeCell ref="B9:D9"/>
    <mergeCell ref="B7:D7"/>
    <mergeCell ref="B8:D8"/>
    <mergeCell ref="A11:B11"/>
    <mergeCell ref="A17:B17"/>
    <mergeCell ref="A23:B23"/>
    <mergeCell ref="A28:B28"/>
    <mergeCell ref="A34:B34"/>
    <mergeCell ref="A67:B67"/>
    <mergeCell ref="C67:D67"/>
    <mergeCell ref="E67:F67"/>
    <mergeCell ref="A93:A94"/>
    <mergeCell ref="A37:B37"/>
    <mergeCell ref="A44:B44"/>
    <mergeCell ref="C44:D44"/>
    <mergeCell ref="E44:F44"/>
    <mergeCell ref="A46:B46"/>
    <mergeCell ref="C46:D46"/>
    <mergeCell ref="E46:F46"/>
  </mergeCells>
  <dataValidations count="3">
    <dataValidation type="custom" allowBlank="1" showDropDown="1" showErrorMessage="1" sqref="B1:B2" xr:uid="{00000000-0002-0000-0000-000001000000}">
      <formula1>OR(NOT(ISERROR(DATEVALUE(B1))), AND(ISNUMBER(B1), LEFT(CELL("format", B1))="D"))</formula1>
    </dataValidation>
    <dataValidation type="custom" allowBlank="1" showDropDown="1" showErrorMessage="1" sqref="B7" xr:uid="{00000000-0002-0000-0000-000002000000}">
      <formula1>IFERROR(ISEMAIL(B7), TRUE)</formula1>
    </dataValidation>
    <dataValidation type="custom" allowBlank="1" showDropDown="1" showInputMessage="1" showErrorMessage="1" prompt="Must be in case pack QTY" sqref="A12:A16 A18:A22 A24:A27 A38:A43 A95:A99" xr:uid="{00000000-0002-0000-0000-000003000000}">
      <formula1>MOD(A12, C12) = 0</formula1>
    </dataValidation>
  </dataValidations>
  <pageMargins left="0.7" right="0.7" top="0.75" bottom="0.75" header="0" footer="0"/>
  <pageSetup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Sheet6!$A:$A</xm:f>
          </x14:formula1>
          <xm:sqref>B95:B113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workbookViewId="0"/>
  </sheetViews>
  <sheetFormatPr defaultColWidth="12.6328125" defaultRowHeight="15" customHeight="1"/>
  <cols>
    <col min="1" max="1" width="37.6328125" customWidth="1"/>
    <col min="2" max="2" width="20.6328125" customWidth="1"/>
    <col min="3" max="3" width="37.36328125" customWidth="1"/>
    <col min="4" max="26" width="12.453125" customWidth="1"/>
  </cols>
  <sheetData>
    <row r="1" spans="1:26" ht="15.75" customHeight="1">
      <c r="A1" s="99" t="s">
        <v>204</v>
      </c>
      <c r="B1" s="100" t="s">
        <v>205</v>
      </c>
      <c r="C1" s="101" t="s">
        <v>206</v>
      </c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spans="1:26" ht="15.75" customHeight="1">
      <c r="A2" s="99" t="s">
        <v>207</v>
      </c>
      <c r="B2" s="100" t="s">
        <v>208</v>
      </c>
      <c r="C2" s="101" t="s">
        <v>209</v>
      </c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</row>
    <row r="3" spans="1:26" ht="15.75" customHeight="1">
      <c r="A3" s="99" t="s">
        <v>210</v>
      </c>
      <c r="B3" s="100" t="s">
        <v>211</v>
      </c>
      <c r="C3" s="101" t="s">
        <v>212</v>
      </c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</row>
    <row r="4" spans="1:26" ht="15.75" customHeight="1">
      <c r="A4" s="99" t="s">
        <v>213</v>
      </c>
      <c r="B4" s="100" t="s">
        <v>214</v>
      </c>
      <c r="C4" s="101" t="s">
        <v>215</v>
      </c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</row>
    <row r="5" spans="1:26" ht="15.75" customHeight="1">
      <c r="A5" s="99" t="s">
        <v>216</v>
      </c>
      <c r="B5" s="100" t="s">
        <v>217</v>
      </c>
      <c r="C5" s="101" t="s">
        <v>218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</row>
    <row r="6" spans="1:26" ht="15.75" customHeight="1">
      <c r="A6" s="99" t="s">
        <v>219</v>
      </c>
      <c r="B6" s="100" t="s">
        <v>220</v>
      </c>
      <c r="C6" s="101" t="s">
        <v>221</v>
      </c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ht="15.75" customHeight="1">
      <c r="A7" s="99" t="s">
        <v>222</v>
      </c>
      <c r="B7" s="100" t="s">
        <v>223</v>
      </c>
      <c r="C7" s="101" t="s">
        <v>224</v>
      </c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</row>
    <row r="8" spans="1:26" ht="15.75" customHeight="1">
      <c r="A8" s="99" t="s">
        <v>225</v>
      </c>
      <c r="B8" s="100" t="s">
        <v>226</v>
      </c>
      <c r="C8" s="101" t="s">
        <v>227</v>
      </c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</row>
    <row r="9" spans="1:26" ht="15.75" customHeight="1">
      <c r="A9" s="99" t="s">
        <v>228</v>
      </c>
      <c r="B9" s="100" t="s">
        <v>229</v>
      </c>
      <c r="C9" s="101" t="s">
        <v>230</v>
      </c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</row>
    <row r="10" spans="1:26" ht="15.75" customHeight="1">
      <c r="A10" s="99" t="s">
        <v>231</v>
      </c>
      <c r="B10" s="100" t="s">
        <v>232</v>
      </c>
      <c r="C10" s="101" t="s">
        <v>233</v>
      </c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</row>
    <row r="11" spans="1:26" ht="15.75" customHeight="1">
      <c r="A11" s="99" t="s">
        <v>234</v>
      </c>
      <c r="B11" s="100" t="s">
        <v>235</v>
      </c>
      <c r="C11" s="101" t="s">
        <v>236</v>
      </c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</row>
    <row r="12" spans="1:26" ht="15.75" customHeight="1">
      <c r="A12" s="99" t="s">
        <v>237</v>
      </c>
      <c r="B12" s="100" t="s">
        <v>238</v>
      </c>
      <c r="C12" s="101" t="s">
        <v>239</v>
      </c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</row>
    <row r="13" spans="1:26" ht="15.75" customHeight="1">
      <c r="A13" s="99" t="s">
        <v>240</v>
      </c>
      <c r="B13" s="100" t="s">
        <v>241</v>
      </c>
      <c r="C13" s="101" t="s">
        <v>242</v>
      </c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</row>
    <row r="14" spans="1:26" ht="15.75" customHeight="1">
      <c r="A14" s="99" t="s">
        <v>243</v>
      </c>
      <c r="B14" s="100" t="s">
        <v>244</v>
      </c>
      <c r="C14" s="101" t="s">
        <v>245</v>
      </c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</row>
    <row r="15" spans="1:26" ht="15.75" customHeight="1">
      <c r="A15" s="99" t="s">
        <v>246</v>
      </c>
      <c r="B15" s="100" t="s">
        <v>247</v>
      </c>
      <c r="C15" s="101" t="s">
        <v>248</v>
      </c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</row>
    <row r="16" spans="1:26" ht="15.75" customHeight="1">
      <c r="A16" s="99" t="s">
        <v>249</v>
      </c>
      <c r="B16" s="100" t="s">
        <v>250</v>
      </c>
      <c r="C16" s="101" t="s">
        <v>251</v>
      </c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</row>
    <row r="17" spans="1:26" ht="15.75" customHeight="1">
      <c r="A17" s="99" t="s">
        <v>252</v>
      </c>
      <c r="B17" s="100" t="s">
        <v>253</v>
      </c>
      <c r="C17" s="101" t="s">
        <v>254</v>
      </c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</row>
    <row r="18" spans="1:26" ht="15.75" customHeight="1">
      <c r="A18" s="99" t="s">
        <v>255</v>
      </c>
      <c r="B18" s="100" t="s">
        <v>256</v>
      </c>
      <c r="C18" s="101" t="s">
        <v>257</v>
      </c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</row>
    <row r="19" spans="1:26" ht="15.75" customHeight="1">
      <c r="A19" s="99" t="s">
        <v>258</v>
      </c>
      <c r="B19" s="100" t="s">
        <v>259</v>
      </c>
      <c r="C19" s="101" t="s">
        <v>260</v>
      </c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</row>
    <row r="20" spans="1:26" ht="15.75" customHeight="1">
      <c r="A20" s="99" t="s">
        <v>261</v>
      </c>
      <c r="B20" s="100" t="s">
        <v>262</v>
      </c>
      <c r="C20" s="101" t="s">
        <v>263</v>
      </c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</row>
    <row r="21" spans="1:26" ht="15.75" customHeight="1">
      <c r="A21" s="99" t="s">
        <v>264</v>
      </c>
      <c r="B21" s="100" t="s">
        <v>265</v>
      </c>
      <c r="C21" s="101" t="s">
        <v>266</v>
      </c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</row>
    <row r="22" spans="1:26" ht="15.75" customHeight="1">
      <c r="A22" s="99" t="s">
        <v>267</v>
      </c>
      <c r="B22" s="100" t="s">
        <v>268</v>
      </c>
      <c r="C22" s="101" t="s">
        <v>269</v>
      </c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</row>
    <row r="23" spans="1:26" ht="15.75" customHeight="1">
      <c r="A23" s="99" t="s">
        <v>270</v>
      </c>
      <c r="B23" s="100" t="s">
        <v>271</v>
      </c>
      <c r="C23" s="101" t="s">
        <v>272</v>
      </c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</row>
    <row r="24" spans="1:26" ht="15.75" customHeight="1">
      <c r="A24" s="99" t="s">
        <v>273</v>
      </c>
      <c r="B24" s="100" t="s">
        <v>274</v>
      </c>
      <c r="C24" s="101" t="s">
        <v>275</v>
      </c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</row>
    <row r="25" spans="1:26" ht="15.75" customHeight="1">
      <c r="A25" s="99" t="s">
        <v>276</v>
      </c>
      <c r="B25" s="100" t="s">
        <v>277</v>
      </c>
      <c r="C25" s="101" t="s">
        <v>278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</row>
    <row r="26" spans="1:26" ht="15.75" customHeight="1">
      <c r="A26" s="99" t="s">
        <v>279</v>
      </c>
      <c r="B26" s="100" t="s">
        <v>280</v>
      </c>
      <c r="C26" s="101" t="s">
        <v>281</v>
      </c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</row>
    <row r="27" spans="1:26" ht="15.75" customHeight="1">
      <c r="A27" s="99" t="s">
        <v>282</v>
      </c>
      <c r="B27" s="100" t="s">
        <v>283</v>
      </c>
      <c r="C27" s="101" t="s">
        <v>284</v>
      </c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</row>
    <row r="28" spans="1:26" ht="15.75" customHeight="1">
      <c r="A28" s="99" t="s">
        <v>285</v>
      </c>
      <c r="B28" s="100" t="s">
        <v>286</v>
      </c>
      <c r="C28" s="101" t="s">
        <v>287</v>
      </c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</row>
    <row r="29" spans="1:26" ht="15.75" customHeight="1">
      <c r="A29" s="99" t="s">
        <v>288</v>
      </c>
      <c r="B29" s="100" t="s">
        <v>289</v>
      </c>
      <c r="C29" s="101" t="s">
        <v>290</v>
      </c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</row>
    <row r="30" spans="1:26" ht="15.75" customHeight="1">
      <c r="A30" s="99" t="s">
        <v>291</v>
      </c>
      <c r="B30" s="100" t="s">
        <v>292</v>
      </c>
      <c r="C30" s="101" t="s">
        <v>293</v>
      </c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</row>
    <row r="31" spans="1:26" ht="15.75" customHeight="1">
      <c r="A31" s="99" t="s">
        <v>294</v>
      </c>
      <c r="B31" s="100" t="s">
        <v>295</v>
      </c>
      <c r="C31" s="101" t="s">
        <v>296</v>
      </c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</row>
    <row r="32" spans="1:26" ht="15.75" customHeight="1">
      <c r="A32" s="99" t="s">
        <v>297</v>
      </c>
      <c r="B32" s="100" t="s">
        <v>298</v>
      </c>
      <c r="C32" s="101" t="s">
        <v>299</v>
      </c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</row>
    <row r="33" spans="1:26" ht="15.75" customHeight="1">
      <c r="A33" s="99" t="s">
        <v>300</v>
      </c>
      <c r="B33" s="100" t="s">
        <v>301</v>
      </c>
      <c r="C33" s="101" t="s">
        <v>302</v>
      </c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</row>
    <row r="34" spans="1:26" ht="15.75" customHeight="1">
      <c r="A34" s="99" t="s">
        <v>303</v>
      </c>
      <c r="B34" s="100" t="s">
        <v>304</v>
      </c>
      <c r="C34" s="101" t="s">
        <v>305</v>
      </c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</row>
    <row r="35" spans="1:26" ht="15.75" customHeight="1">
      <c r="A35" s="99" t="s">
        <v>306</v>
      </c>
      <c r="B35" s="100" t="s">
        <v>307</v>
      </c>
      <c r="C35" s="101" t="s">
        <v>308</v>
      </c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</row>
    <row r="36" spans="1:26" ht="15.75" customHeight="1">
      <c r="A36" s="99" t="s">
        <v>309</v>
      </c>
      <c r="B36" s="100" t="s">
        <v>310</v>
      </c>
      <c r="C36" s="101" t="s">
        <v>311</v>
      </c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</row>
    <row r="37" spans="1:26" ht="15.75" customHeight="1">
      <c r="A37" s="99" t="s">
        <v>312</v>
      </c>
      <c r="B37" s="100" t="s">
        <v>313</v>
      </c>
      <c r="C37" s="101" t="s">
        <v>314</v>
      </c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</row>
    <row r="38" spans="1:26" ht="15.75" customHeight="1">
      <c r="A38" s="99" t="s">
        <v>315</v>
      </c>
      <c r="B38" s="100" t="s">
        <v>316</v>
      </c>
      <c r="C38" s="101" t="s">
        <v>317</v>
      </c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</row>
    <row r="39" spans="1:26" ht="15.75" customHeight="1">
      <c r="A39" s="99" t="s">
        <v>318</v>
      </c>
      <c r="B39" s="100" t="s">
        <v>319</v>
      </c>
      <c r="C39" s="101" t="s">
        <v>320</v>
      </c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</row>
    <row r="40" spans="1:26" ht="15.75" customHeight="1">
      <c r="A40" s="99" t="s">
        <v>321</v>
      </c>
      <c r="B40" s="100" t="s">
        <v>322</v>
      </c>
      <c r="C40" s="101" t="s">
        <v>323</v>
      </c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</row>
    <row r="41" spans="1:26" ht="15.75" customHeight="1">
      <c r="A41" s="99" t="s">
        <v>324</v>
      </c>
      <c r="B41" s="100" t="s">
        <v>325</v>
      </c>
      <c r="C41" s="101" t="s">
        <v>326</v>
      </c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</row>
    <row r="42" spans="1:26" ht="15.75" customHeight="1">
      <c r="A42" s="99" t="s">
        <v>327</v>
      </c>
      <c r="B42" s="100" t="s">
        <v>328</v>
      </c>
      <c r="C42" s="101" t="s">
        <v>329</v>
      </c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</row>
    <row r="43" spans="1:26" ht="15.75" customHeight="1">
      <c r="A43" s="99" t="s">
        <v>330</v>
      </c>
      <c r="B43" s="100" t="s">
        <v>331</v>
      </c>
      <c r="C43" s="101" t="s">
        <v>332</v>
      </c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</row>
    <row r="44" spans="1:26" ht="15.75" customHeight="1">
      <c r="A44" s="99" t="s">
        <v>333</v>
      </c>
      <c r="B44" s="100" t="s">
        <v>334</v>
      </c>
      <c r="C44" s="101" t="s">
        <v>335</v>
      </c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</row>
    <row r="45" spans="1:26" ht="15.75" customHeight="1">
      <c r="A45" s="99" t="s">
        <v>336</v>
      </c>
      <c r="B45" s="100" t="s">
        <v>337</v>
      </c>
      <c r="C45" s="101" t="s">
        <v>338</v>
      </c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</row>
    <row r="46" spans="1:26" ht="15.75" customHeight="1">
      <c r="A46" s="99" t="s">
        <v>339</v>
      </c>
      <c r="B46" s="100" t="s">
        <v>340</v>
      </c>
      <c r="C46" s="101" t="s">
        <v>341</v>
      </c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</row>
    <row r="47" spans="1:26" ht="15.75" customHeight="1">
      <c r="A47" s="99" t="s">
        <v>342</v>
      </c>
      <c r="B47" s="100" t="s">
        <v>343</v>
      </c>
      <c r="C47" s="101" t="s">
        <v>344</v>
      </c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</row>
    <row r="48" spans="1:26" ht="15.75" customHeight="1">
      <c r="A48" s="99" t="s">
        <v>345</v>
      </c>
      <c r="B48" s="100" t="s">
        <v>346</v>
      </c>
      <c r="C48" s="101" t="s">
        <v>347</v>
      </c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</row>
    <row r="49" spans="1:26" ht="15.75" customHeight="1">
      <c r="A49" s="99" t="s">
        <v>348</v>
      </c>
      <c r="B49" s="100" t="s">
        <v>349</v>
      </c>
      <c r="C49" s="101" t="s">
        <v>350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 spans="1:26" ht="15.75" customHeight="1">
      <c r="A50" s="99" t="s">
        <v>351</v>
      </c>
      <c r="B50" s="100" t="s">
        <v>352</v>
      </c>
      <c r="C50" s="101" t="s">
        <v>353</v>
      </c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 spans="1:26" ht="15.75" customHeight="1">
      <c r="A51" s="99" t="s">
        <v>354</v>
      </c>
      <c r="B51" s="100" t="s">
        <v>355</v>
      </c>
      <c r="C51" s="101" t="s">
        <v>356</v>
      </c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 spans="1:26" ht="15.75" customHeight="1">
      <c r="A52" s="99" t="s">
        <v>357</v>
      </c>
      <c r="B52" s="100" t="s">
        <v>358</v>
      </c>
      <c r="C52" s="101" t="s">
        <v>359</v>
      </c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</row>
    <row r="53" spans="1:26" ht="15.75" customHeight="1">
      <c r="A53" s="99" t="s">
        <v>360</v>
      </c>
      <c r="B53" s="100" t="s">
        <v>361</v>
      </c>
      <c r="C53" s="101" t="s">
        <v>362</v>
      </c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</row>
    <row r="54" spans="1:26" ht="15.75" customHeight="1">
      <c r="A54" s="99" t="s">
        <v>363</v>
      </c>
      <c r="B54" s="100" t="s">
        <v>364</v>
      </c>
      <c r="C54" s="101" t="s">
        <v>365</v>
      </c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</row>
    <row r="55" spans="1:26" ht="15.75" customHeight="1">
      <c r="A55" s="99" t="s">
        <v>366</v>
      </c>
      <c r="B55" s="100" t="s">
        <v>367</v>
      </c>
      <c r="C55" s="101" t="s">
        <v>368</v>
      </c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</row>
    <row r="56" spans="1:26" ht="15.75" customHeight="1">
      <c r="A56" s="99" t="s">
        <v>369</v>
      </c>
      <c r="B56" s="100" t="s">
        <v>370</v>
      </c>
      <c r="C56" s="101" t="s">
        <v>371</v>
      </c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</row>
    <row r="57" spans="1:26" ht="15.75" customHeight="1">
      <c r="A57" s="99" t="s">
        <v>372</v>
      </c>
      <c r="B57" s="100" t="s">
        <v>373</v>
      </c>
      <c r="C57" s="101" t="s">
        <v>374</v>
      </c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</row>
    <row r="58" spans="1:26" ht="15.75" customHeight="1">
      <c r="A58" s="99" t="s">
        <v>375</v>
      </c>
      <c r="B58" s="100" t="s">
        <v>376</v>
      </c>
      <c r="C58" s="101" t="s">
        <v>377</v>
      </c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</row>
    <row r="59" spans="1:26" ht="15.75" customHeight="1">
      <c r="A59" s="99" t="s">
        <v>378</v>
      </c>
      <c r="B59" s="100" t="s">
        <v>379</v>
      </c>
      <c r="C59" s="101" t="s">
        <v>380</v>
      </c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</row>
    <row r="60" spans="1:26" ht="15.75" customHeight="1">
      <c r="A60" s="99" t="s">
        <v>381</v>
      </c>
      <c r="B60" s="100" t="s">
        <v>382</v>
      </c>
      <c r="C60" s="101" t="s">
        <v>383</v>
      </c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</row>
    <row r="61" spans="1:26" ht="15.75" customHeight="1">
      <c r="A61" s="99" t="s">
        <v>384</v>
      </c>
      <c r="B61" s="100" t="s">
        <v>385</v>
      </c>
      <c r="C61" s="101" t="s">
        <v>386</v>
      </c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</row>
    <row r="62" spans="1:26" ht="15.75" customHeight="1">
      <c r="A62" s="99" t="s">
        <v>387</v>
      </c>
      <c r="B62" s="100" t="s">
        <v>388</v>
      </c>
      <c r="C62" s="101" t="s">
        <v>389</v>
      </c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</row>
    <row r="63" spans="1:26" ht="15.75" customHeight="1">
      <c r="A63" s="99" t="s">
        <v>390</v>
      </c>
      <c r="B63" s="100" t="s">
        <v>391</v>
      </c>
      <c r="C63" s="101" t="s">
        <v>392</v>
      </c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</row>
    <row r="64" spans="1:26" ht="15.75" customHeight="1">
      <c r="A64" s="99" t="s">
        <v>393</v>
      </c>
      <c r="B64" s="100" t="s">
        <v>394</v>
      </c>
      <c r="C64" s="101" t="s">
        <v>395</v>
      </c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</row>
    <row r="65" spans="1:26" ht="15.75" customHeight="1">
      <c r="A65" s="99" t="s">
        <v>396</v>
      </c>
      <c r="B65" s="100" t="s">
        <v>397</v>
      </c>
      <c r="C65" s="101" t="s">
        <v>398</v>
      </c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</row>
    <row r="66" spans="1:26" ht="15.75" customHeight="1">
      <c r="A66" s="99" t="s">
        <v>399</v>
      </c>
      <c r="B66" s="100" t="s">
        <v>400</v>
      </c>
      <c r="C66" s="101" t="s">
        <v>401</v>
      </c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</row>
    <row r="67" spans="1:26" ht="15.75" customHeight="1">
      <c r="A67" s="99" t="s">
        <v>402</v>
      </c>
      <c r="B67" s="100" t="s">
        <v>403</v>
      </c>
      <c r="C67" s="101" t="s">
        <v>404</v>
      </c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</row>
    <row r="68" spans="1:26" ht="15.75" customHeight="1">
      <c r="A68" s="99" t="s">
        <v>405</v>
      </c>
      <c r="B68" s="100" t="s">
        <v>406</v>
      </c>
      <c r="C68" s="101" t="s">
        <v>407</v>
      </c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</row>
    <row r="69" spans="1:26" ht="15.75" customHeight="1">
      <c r="A69" s="99" t="s">
        <v>408</v>
      </c>
      <c r="B69" s="100" t="s">
        <v>409</v>
      </c>
      <c r="C69" s="101" t="s">
        <v>410</v>
      </c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</row>
    <row r="70" spans="1:26" ht="15.75" customHeight="1">
      <c r="A70" s="101"/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</row>
    <row r="71" spans="1:26" ht="15.75" customHeight="1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</row>
    <row r="72" spans="1:26" ht="15.75" customHeight="1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</row>
    <row r="73" spans="1:26" ht="15.75" customHeight="1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</row>
    <row r="74" spans="1:26" ht="15.75" customHeight="1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</row>
    <row r="75" spans="1:26" ht="15.75" customHeight="1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</row>
    <row r="76" spans="1:26" ht="15.75" customHeight="1">
      <c r="A76" s="101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</row>
    <row r="77" spans="1:26" ht="15.75" customHeight="1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</row>
    <row r="78" spans="1:26" ht="15.75" customHeight="1">
      <c r="A78" s="101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</row>
    <row r="79" spans="1:26" ht="15.75" customHeight="1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</row>
    <row r="80" spans="1:26" ht="15.75" customHeight="1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</row>
    <row r="81" spans="1:26" ht="15.75" customHeight="1">
      <c r="A81" s="101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</row>
    <row r="82" spans="1:26" ht="15.75" customHeight="1">
      <c r="A82" s="101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</row>
    <row r="83" spans="1:26" ht="15.75" customHeight="1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</row>
    <row r="84" spans="1:26" ht="15.75" customHeight="1">
      <c r="A84" s="101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</row>
    <row r="85" spans="1:26" ht="15.75" customHeight="1">
      <c r="A85" s="101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</row>
    <row r="86" spans="1:26" ht="15.75" customHeight="1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</row>
    <row r="87" spans="1:26" ht="15.75" customHeight="1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</row>
    <row r="88" spans="1:26" ht="15.75" customHeight="1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</row>
    <row r="89" spans="1:26" ht="15.75" customHeight="1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</row>
    <row r="90" spans="1:26" ht="15.75" customHeight="1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</row>
    <row r="91" spans="1:26" ht="15.75" customHeigh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</row>
    <row r="92" spans="1:26" ht="15.75" customHeight="1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</row>
    <row r="93" spans="1:26" ht="15.75" customHeight="1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</row>
    <row r="94" spans="1:26" ht="15.75" customHeight="1">
      <c r="A94" s="101"/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</row>
    <row r="95" spans="1:26" ht="15.75" customHeight="1">
      <c r="A95" s="101"/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</row>
    <row r="96" spans="1:26" ht="15.75" customHeight="1">
      <c r="A96" s="101"/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</row>
    <row r="97" spans="1:26" ht="15.75" customHeight="1">
      <c r="A97" s="101"/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</row>
    <row r="98" spans="1:26" ht="15.75" customHeight="1">
      <c r="A98" s="101"/>
      <c r="B98" s="101"/>
      <c r="C98" s="101"/>
      <c r="D98" s="101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</row>
    <row r="99" spans="1:26" ht="15.75" customHeight="1">
      <c r="A99" s="101"/>
      <c r="B99" s="101"/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</row>
    <row r="100" spans="1:26" ht="15.75" customHeight="1">
      <c r="A100" s="101"/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</row>
    <row r="101" spans="1:26" ht="15.75" customHeight="1">
      <c r="A101" s="101"/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</row>
    <row r="102" spans="1:26" ht="15.75" customHeight="1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</row>
    <row r="103" spans="1:26" ht="15.75" customHeight="1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</row>
    <row r="104" spans="1:26" ht="15.75" customHeight="1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</row>
    <row r="105" spans="1:26" ht="15.75" customHeight="1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</row>
    <row r="106" spans="1:26" ht="15.75" customHeight="1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</row>
    <row r="107" spans="1:26" ht="15.75" customHeight="1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</row>
    <row r="108" spans="1:26" ht="15.75" customHeight="1">
      <c r="A108" s="101"/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</row>
    <row r="109" spans="1:26" ht="15.75" customHeight="1">
      <c r="A109" s="101"/>
      <c r="B109" s="101"/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</row>
    <row r="110" spans="1:26" ht="15.75" customHeight="1">
      <c r="A110" s="101"/>
      <c r="B110" s="101"/>
      <c r="C110" s="101"/>
      <c r="D110" s="101"/>
      <c r="E110" s="101"/>
      <c r="F110" s="101"/>
      <c r="G110" s="101"/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</row>
    <row r="111" spans="1:26" ht="15.75" customHeight="1">
      <c r="A111" s="101"/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</row>
    <row r="112" spans="1:26" ht="15.75" customHeight="1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</row>
    <row r="113" spans="1:26" ht="15.75" customHeight="1">
      <c r="A113" s="101"/>
      <c r="B113" s="101"/>
      <c r="C113" s="101"/>
      <c r="D113" s="101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</row>
    <row r="114" spans="1:26" ht="15.75" customHeight="1">
      <c r="A114" s="101"/>
      <c r="B114" s="101"/>
      <c r="C114" s="101"/>
      <c r="D114" s="101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</row>
    <row r="115" spans="1:26" ht="15.75" customHeight="1">
      <c r="A115" s="101"/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</row>
    <row r="116" spans="1:26" ht="15.75" customHeight="1">
      <c r="A116" s="101"/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</row>
    <row r="117" spans="1:26" ht="15.75" customHeight="1">
      <c r="A117" s="101"/>
      <c r="B117" s="101"/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</row>
    <row r="118" spans="1:26" ht="15.75" customHeight="1">
      <c r="A118" s="101"/>
      <c r="B118" s="101"/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</row>
    <row r="119" spans="1:26" ht="15.75" customHeight="1">
      <c r="A119" s="101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</row>
    <row r="120" spans="1:26" ht="15.75" customHeight="1">
      <c r="A120" s="101"/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</row>
    <row r="121" spans="1:26" ht="15.75" customHeight="1">
      <c r="A121" s="101"/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</row>
    <row r="122" spans="1:26" ht="15.75" customHeight="1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</row>
    <row r="123" spans="1:26" ht="15.75" customHeight="1">
      <c r="A123" s="101"/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</row>
    <row r="124" spans="1:26" ht="15.75" customHeight="1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</row>
    <row r="125" spans="1:26" ht="15.75" customHeight="1">
      <c r="A125" s="101"/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</row>
    <row r="126" spans="1:26" ht="15.75" customHeight="1">
      <c r="A126" s="101"/>
      <c r="B126" s="101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</row>
    <row r="127" spans="1:26" ht="15.75" customHeight="1">
      <c r="A127" s="101"/>
      <c r="B127" s="101"/>
      <c r="C127" s="101"/>
      <c r="D127" s="101"/>
      <c r="E127" s="101"/>
      <c r="F127" s="101"/>
      <c r="G127" s="101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</row>
    <row r="128" spans="1:26" ht="15.75" customHeight="1">
      <c r="A128" s="101"/>
      <c r="B128" s="101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</row>
    <row r="129" spans="1:26" ht="15.75" customHeight="1">
      <c r="A129" s="101"/>
      <c r="B129" s="101"/>
      <c r="C129" s="101"/>
      <c r="D129" s="101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</row>
    <row r="130" spans="1:26" ht="15.75" customHeight="1">
      <c r="A130" s="101"/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</row>
    <row r="131" spans="1:26" ht="15.75" customHeight="1">
      <c r="A131" s="101"/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</row>
    <row r="132" spans="1:26" ht="15.75" customHeight="1">
      <c r="A132" s="101"/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</row>
    <row r="133" spans="1:26" ht="15.75" customHeight="1">
      <c r="A133" s="101"/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</row>
    <row r="134" spans="1:26" ht="15.75" customHeight="1">
      <c r="A134" s="101"/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</row>
    <row r="135" spans="1:26" ht="15.75" customHeight="1">
      <c r="A135" s="101"/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</row>
    <row r="136" spans="1:26" ht="15.75" customHeight="1">
      <c r="A136" s="101"/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</row>
    <row r="137" spans="1:26" ht="15.75" customHeight="1">
      <c r="A137" s="101"/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</row>
    <row r="138" spans="1:26" ht="15.75" customHeight="1">
      <c r="A138" s="101"/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</row>
    <row r="139" spans="1:26" ht="15.75" customHeight="1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</row>
    <row r="140" spans="1:26" ht="15.75" customHeight="1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</row>
    <row r="141" spans="1:26" ht="15.75" customHeight="1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</row>
    <row r="142" spans="1:26" ht="15.75" customHeight="1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</row>
    <row r="143" spans="1:26" ht="15.75" customHeight="1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</row>
    <row r="144" spans="1:26" ht="15.75" customHeight="1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</row>
    <row r="145" spans="1:26" ht="15.75" customHeight="1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</row>
    <row r="146" spans="1:26" ht="15.75" customHeight="1">
      <c r="A146" s="101"/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</row>
    <row r="147" spans="1:26" ht="15.75" customHeight="1">
      <c r="A147" s="101"/>
      <c r="B147" s="101"/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</row>
    <row r="148" spans="1:26" ht="15.75" customHeight="1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</row>
    <row r="149" spans="1:26" ht="15.75" customHeight="1">
      <c r="A149" s="101"/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</row>
    <row r="150" spans="1:26" ht="15.75" customHeight="1">
      <c r="A150" s="101"/>
      <c r="B150" s="101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</row>
    <row r="151" spans="1:26" ht="15.75" customHeight="1">
      <c r="A151" s="101"/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</row>
    <row r="152" spans="1:26" ht="15.75" customHeight="1">
      <c r="A152" s="101"/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</row>
    <row r="153" spans="1:26" ht="15.75" customHeight="1">
      <c r="A153" s="101"/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</row>
    <row r="154" spans="1:26" ht="15.75" customHeight="1">
      <c r="A154" s="101"/>
      <c r="B154" s="101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</row>
    <row r="155" spans="1:26" ht="15.75" customHeight="1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</row>
    <row r="156" spans="1:26" ht="15.75" customHeight="1">
      <c r="A156" s="101"/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</row>
    <row r="157" spans="1:26" ht="15.75" customHeight="1">
      <c r="A157" s="101"/>
      <c r="B157" s="101"/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</row>
    <row r="158" spans="1:26" ht="15.75" customHeight="1">
      <c r="A158" s="101"/>
      <c r="B158" s="101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</row>
    <row r="159" spans="1:26" ht="15.75" customHeight="1">
      <c r="A159" s="101"/>
      <c r="B159" s="101"/>
      <c r="C159" s="101"/>
      <c r="D159" s="101"/>
      <c r="E159" s="101"/>
      <c r="F159" s="101"/>
      <c r="G159" s="101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</row>
    <row r="160" spans="1:26" ht="15.75" customHeight="1">
      <c r="A160" s="101"/>
      <c r="B160" s="101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</row>
    <row r="161" spans="1:26" ht="15.75" customHeight="1">
      <c r="A161" s="101"/>
      <c r="B161" s="101"/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</row>
    <row r="162" spans="1:26" ht="15.75" customHeight="1">
      <c r="A162" s="101"/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</row>
    <row r="163" spans="1:26" ht="15.75" customHeight="1">
      <c r="A163" s="101"/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</row>
    <row r="164" spans="1:26" ht="15.75" customHeight="1">
      <c r="A164" s="101"/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</row>
    <row r="165" spans="1:26" ht="15.75" customHeight="1">
      <c r="A165" s="101"/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</row>
    <row r="166" spans="1:26" ht="15.75" customHeight="1">
      <c r="A166" s="101"/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</row>
    <row r="167" spans="1:26" ht="15.75" customHeight="1">
      <c r="A167" s="101"/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</row>
    <row r="168" spans="1:26" ht="15.75" customHeight="1">
      <c r="A168" s="101"/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</row>
    <row r="169" spans="1:26" ht="15.75" customHeight="1">
      <c r="A169" s="101"/>
      <c r="B169" s="101"/>
      <c r="C169" s="101"/>
      <c r="D169" s="101"/>
      <c r="E169" s="101"/>
      <c r="F169" s="101"/>
      <c r="G169" s="101"/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</row>
    <row r="170" spans="1:26" ht="15.75" customHeight="1">
      <c r="A170" s="101"/>
      <c r="B170" s="101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</row>
    <row r="171" spans="1:26" ht="15.75" customHeight="1">
      <c r="A171" s="101"/>
      <c r="B171" s="101"/>
      <c r="C171" s="101"/>
      <c r="D171" s="101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</row>
    <row r="172" spans="1:26" ht="15.75" customHeight="1">
      <c r="A172" s="101"/>
      <c r="B172" s="101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</row>
    <row r="173" spans="1:26" ht="15.75" customHeight="1">
      <c r="A173" s="101"/>
      <c r="B173" s="101"/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</row>
    <row r="174" spans="1:26" ht="15.75" customHeight="1">
      <c r="A174" s="101"/>
      <c r="B174" s="101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</row>
    <row r="175" spans="1:26" ht="15.75" customHeight="1">
      <c r="A175" s="101"/>
      <c r="B175" s="101"/>
      <c r="C175" s="101"/>
      <c r="D175" s="101"/>
      <c r="E175" s="101"/>
      <c r="F175" s="101"/>
      <c r="G175" s="101"/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</row>
    <row r="176" spans="1:26" ht="15.75" customHeight="1">
      <c r="A176" s="101"/>
      <c r="B176" s="101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</row>
    <row r="177" spans="1:26" ht="15.75" customHeight="1">
      <c r="A177" s="101"/>
      <c r="B177" s="101"/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</row>
    <row r="178" spans="1:26" ht="15.75" customHeight="1">
      <c r="A178" s="101"/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</row>
    <row r="179" spans="1:26" ht="15.75" customHeight="1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</row>
    <row r="180" spans="1:26" ht="15.75" customHeight="1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</row>
    <row r="181" spans="1:26" ht="15.75" customHeight="1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</row>
    <row r="182" spans="1:26" ht="15.75" customHeight="1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</row>
    <row r="183" spans="1:26" ht="15.75" customHeight="1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</row>
    <row r="184" spans="1:26" ht="15.75" customHeight="1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</row>
    <row r="185" spans="1:26" ht="15.75" customHeight="1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</row>
    <row r="186" spans="1:26" ht="15.75" customHeight="1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</row>
    <row r="187" spans="1:26" ht="15.75" customHeight="1">
      <c r="A187" s="101"/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</row>
    <row r="188" spans="1:26" ht="15.75" customHeight="1">
      <c r="A188" s="101"/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</row>
    <row r="189" spans="1:26" ht="15.75" customHeight="1">
      <c r="A189" s="101"/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</row>
    <row r="190" spans="1:26" ht="15.75" customHeight="1">
      <c r="A190" s="101"/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</row>
    <row r="191" spans="1:26" ht="15.75" customHeight="1">
      <c r="A191" s="101"/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</row>
    <row r="192" spans="1:26" ht="15.75" customHeight="1">
      <c r="A192" s="101"/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</row>
    <row r="193" spans="1:26" ht="15.75" customHeight="1">
      <c r="A193" s="101"/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</row>
    <row r="194" spans="1:26" ht="15.75" customHeight="1">
      <c r="A194" s="101"/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</row>
    <row r="195" spans="1:26" ht="15.75" customHeight="1">
      <c r="A195" s="101"/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</row>
    <row r="196" spans="1:26" ht="15.75" customHeight="1">
      <c r="A196" s="101"/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</row>
    <row r="197" spans="1:26" ht="15.75" customHeight="1">
      <c r="A197" s="101"/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</row>
    <row r="198" spans="1:26" ht="15.75" customHeight="1">
      <c r="A198" s="101"/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</row>
    <row r="199" spans="1:26" ht="15.75" customHeight="1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</row>
    <row r="200" spans="1:26" ht="15.75" customHeight="1">
      <c r="A200" s="101"/>
      <c r="B200" s="101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</row>
    <row r="201" spans="1:26" ht="15.75" customHeight="1">
      <c r="A201" s="101"/>
      <c r="B201" s="101"/>
      <c r="C201" s="101"/>
      <c r="D201" s="101"/>
      <c r="E201" s="101"/>
      <c r="F201" s="101"/>
      <c r="G201" s="101"/>
      <c r="H201" s="101"/>
      <c r="I201" s="101"/>
      <c r="J201" s="101"/>
      <c r="K201" s="101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</row>
    <row r="202" spans="1:26" ht="15.75" customHeight="1">
      <c r="A202" s="101"/>
      <c r="B202" s="101"/>
      <c r="C202" s="101"/>
      <c r="D202" s="101"/>
      <c r="E202" s="101"/>
      <c r="F202" s="101"/>
      <c r="G202" s="101"/>
      <c r="H202" s="101"/>
      <c r="I202" s="101"/>
      <c r="J202" s="101"/>
      <c r="K202" s="101"/>
      <c r="L202" s="101"/>
      <c r="M202" s="101"/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</row>
    <row r="203" spans="1:26" ht="15.75" customHeight="1">
      <c r="A203" s="101"/>
      <c r="B203" s="101"/>
      <c r="C203" s="101"/>
      <c r="D203" s="101"/>
      <c r="E203" s="101"/>
      <c r="F203" s="101"/>
      <c r="G203" s="101"/>
      <c r="H203" s="101"/>
      <c r="I203" s="101"/>
      <c r="J203" s="101"/>
      <c r="K203" s="101"/>
      <c r="L203" s="101"/>
      <c r="M203" s="101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</row>
    <row r="204" spans="1:26" ht="15.75" customHeight="1">
      <c r="A204" s="101"/>
      <c r="B204" s="101"/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</row>
    <row r="205" spans="1:26" ht="15.75" customHeight="1">
      <c r="A205" s="101"/>
      <c r="B205" s="101"/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</row>
    <row r="206" spans="1:26" ht="15.75" customHeight="1">
      <c r="A206" s="101"/>
      <c r="B206" s="101"/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</row>
    <row r="207" spans="1:26" ht="15.75" customHeight="1">
      <c r="A207" s="10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</row>
    <row r="208" spans="1:26" ht="15.75" customHeight="1">
      <c r="A208" s="10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</row>
    <row r="209" spans="1:26" ht="15.75" customHeight="1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</row>
    <row r="210" spans="1:26" ht="15.75" customHeight="1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</row>
    <row r="211" spans="1:26" ht="15.75" customHeight="1">
      <c r="A211" s="10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</row>
    <row r="212" spans="1:26" ht="15.75" customHeight="1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</row>
    <row r="213" spans="1:26" ht="15.75" customHeight="1">
      <c r="A213" s="10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</row>
    <row r="214" spans="1:26" ht="15.75" customHeight="1">
      <c r="A214" s="10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</row>
    <row r="215" spans="1:26" ht="15.75" customHeight="1">
      <c r="A215" s="10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</row>
    <row r="216" spans="1:26" ht="15.75" customHeight="1">
      <c r="A216" s="10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</row>
    <row r="217" spans="1:26" ht="15.75" customHeight="1">
      <c r="A217" s="10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</row>
    <row r="218" spans="1:26" ht="15.75" customHeight="1">
      <c r="A218" s="10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</row>
    <row r="219" spans="1:26" ht="15.75" customHeight="1">
      <c r="A219" s="10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</row>
    <row r="220" spans="1:26" ht="15.75" customHeight="1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</row>
    <row r="221" spans="1:26" ht="15.75" customHeight="1">
      <c r="A221" s="10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</row>
    <row r="222" spans="1:26" ht="15.75" customHeight="1">
      <c r="A222" s="10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</row>
    <row r="223" spans="1:26" ht="15.75" customHeight="1">
      <c r="A223" s="10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</row>
    <row r="224" spans="1:26" ht="15.75" customHeight="1">
      <c r="A224" s="101"/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</row>
    <row r="225" spans="1:26" ht="15.75" customHeight="1">
      <c r="A225" s="101"/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</row>
    <row r="226" spans="1:26" ht="15.75" customHeight="1">
      <c r="A226" s="101"/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</row>
    <row r="227" spans="1:26" ht="15.75" customHeight="1">
      <c r="A227" s="101"/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</row>
    <row r="228" spans="1:26" ht="15.75" customHeight="1">
      <c r="A228" s="101"/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</row>
    <row r="229" spans="1:26" ht="15.75" customHeight="1">
      <c r="A229" s="101"/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</row>
    <row r="230" spans="1:26" ht="15.75" customHeight="1">
      <c r="A230" s="10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</row>
    <row r="231" spans="1:26" ht="15.75" customHeight="1">
      <c r="A231" s="10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</row>
    <row r="232" spans="1:26" ht="15.75" customHeight="1">
      <c r="A232" s="10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</row>
    <row r="233" spans="1:26" ht="15.75" customHeight="1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</row>
    <row r="234" spans="1:26" ht="15.75" customHeight="1">
      <c r="A234" s="10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</row>
    <row r="235" spans="1:26" ht="15.75" customHeight="1">
      <c r="A235" s="10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</row>
    <row r="236" spans="1:26" ht="15.75" customHeight="1">
      <c r="A236" s="10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</row>
    <row r="237" spans="1:26" ht="15.75" customHeight="1">
      <c r="A237" s="10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</row>
    <row r="238" spans="1:26" ht="15.75" customHeight="1">
      <c r="A238" s="10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</row>
    <row r="239" spans="1:26" ht="15.75" customHeight="1">
      <c r="A239" s="10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</row>
    <row r="240" spans="1:26" ht="15.75" customHeight="1">
      <c r="A240" s="10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</row>
    <row r="241" spans="1:26" ht="15.75" customHeight="1">
      <c r="A241" s="10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</row>
    <row r="242" spans="1:26" ht="15.75" customHeight="1">
      <c r="A242" s="10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</row>
    <row r="243" spans="1:26" ht="15.75" customHeight="1">
      <c r="A243" s="10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</row>
    <row r="244" spans="1:26" ht="15.75" customHeight="1">
      <c r="A244" s="10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</row>
    <row r="245" spans="1:26" ht="15.75" customHeight="1">
      <c r="A245" s="10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</row>
    <row r="246" spans="1:26" ht="15.75" customHeight="1">
      <c r="A246" s="101"/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</row>
    <row r="247" spans="1:26" ht="15.75" customHeight="1">
      <c r="A247" s="101"/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</row>
    <row r="248" spans="1:26" ht="15.75" customHeight="1">
      <c r="A248" s="101"/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  <c r="L248" s="101"/>
      <c r="M248" s="101"/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</row>
    <row r="249" spans="1:26" ht="15.75" customHeight="1">
      <c r="A249" s="101"/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  <c r="L249" s="101"/>
      <c r="M249" s="101"/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</row>
    <row r="250" spans="1:26" ht="15.75" customHeight="1">
      <c r="A250" s="101"/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  <c r="L250" s="101"/>
      <c r="M250" s="101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</row>
    <row r="251" spans="1:26" ht="15.75" customHeight="1">
      <c r="A251" s="101"/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  <c r="L251" s="101"/>
      <c r="M251" s="101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</row>
    <row r="252" spans="1:26" ht="15.75" customHeight="1">
      <c r="A252" s="101"/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  <c r="L252" s="101"/>
      <c r="M252" s="101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</row>
    <row r="253" spans="1:26" ht="15.75" customHeight="1">
      <c r="A253" s="101"/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  <c r="L253" s="101"/>
      <c r="M253" s="10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</row>
    <row r="254" spans="1:26" ht="15.75" customHeight="1">
      <c r="A254" s="101"/>
      <c r="B254" s="101"/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</row>
    <row r="255" spans="1:26" ht="15.75" customHeight="1">
      <c r="A255" s="101"/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</row>
    <row r="256" spans="1:26" ht="15.75" customHeight="1">
      <c r="A256" s="101"/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</row>
    <row r="257" spans="1:26" ht="15.75" customHeight="1">
      <c r="A257" s="101"/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</row>
    <row r="258" spans="1:26" ht="15.75" customHeight="1">
      <c r="A258" s="101"/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</row>
    <row r="259" spans="1:26" ht="15.75" customHeight="1">
      <c r="A259" s="101"/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</row>
    <row r="260" spans="1:26" ht="15.75" customHeight="1">
      <c r="A260" s="101"/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</row>
    <row r="261" spans="1:26" ht="15.75" customHeight="1">
      <c r="A261" s="101"/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</row>
    <row r="262" spans="1:26" ht="15.75" customHeight="1">
      <c r="A262" s="101"/>
      <c r="B262" s="101"/>
      <c r="C262" s="101"/>
      <c r="D262" s="101"/>
      <c r="E262" s="101"/>
      <c r="F262" s="101"/>
      <c r="G262" s="101"/>
      <c r="H262" s="101"/>
      <c r="I262" s="101"/>
      <c r="J262" s="101"/>
      <c r="K262" s="101"/>
      <c r="L262" s="101"/>
      <c r="M262" s="101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</row>
    <row r="263" spans="1:26" ht="15.75" customHeight="1">
      <c r="A263" s="101"/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</row>
    <row r="264" spans="1:26" ht="15.75" customHeight="1">
      <c r="A264" s="101"/>
      <c r="B264" s="101"/>
      <c r="C264" s="101"/>
      <c r="D264" s="101"/>
      <c r="E264" s="101"/>
      <c r="F264" s="101"/>
      <c r="G264" s="101"/>
      <c r="H264" s="101"/>
      <c r="I264" s="101"/>
      <c r="J264" s="101"/>
      <c r="K264" s="101"/>
      <c r="L264" s="101"/>
      <c r="M264" s="101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</row>
    <row r="265" spans="1:26" ht="15.75" customHeight="1">
      <c r="A265" s="101"/>
      <c r="B265" s="101"/>
      <c r="C265" s="101"/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</row>
    <row r="266" spans="1:26" ht="15.75" customHeight="1">
      <c r="A266" s="101"/>
      <c r="B266" s="101"/>
      <c r="C266" s="101"/>
      <c r="D266" s="101"/>
      <c r="E266" s="101"/>
      <c r="F266" s="101"/>
      <c r="G266" s="101"/>
      <c r="H266" s="101"/>
      <c r="I266" s="101"/>
      <c r="J266" s="101"/>
      <c r="K266" s="101"/>
      <c r="L266" s="101"/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</row>
    <row r="267" spans="1:26" ht="15.75" customHeight="1">
      <c r="A267" s="101"/>
      <c r="B267" s="101"/>
      <c r="C267" s="101"/>
      <c r="D267" s="101"/>
      <c r="E267" s="101"/>
      <c r="F267" s="101"/>
      <c r="G267" s="101"/>
      <c r="H267" s="101"/>
      <c r="I267" s="101"/>
      <c r="J267" s="101"/>
      <c r="K267" s="101"/>
      <c r="L267" s="101"/>
      <c r="M267" s="101"/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</row>
    <row r="268" spans="1:26" ht="15.75" customHeight="1">
      <c r="A268" s="101"/>
      <c r="B268" s="101"/>
      <c r="C268" s="101"/>
      <c r="D268" s="101"/>
      <c r="E268" s="101"/>
      <c r="F268" s="101"/>
      <c r="G268" s="101"/>
      <c r="H268" s="101"/>
      <c r="I268" s="101"/>
      <c r="J268" s="101"/>
      <c r="K268" s="101"/>
      <c r="L268" s="101"/>
      <c r="M268" s="101"/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</row>
    <row r="269" spans="1:26" ht="15.75" customHeight="1">
      <c r="A269" s="101"/>
      <c r="B269" s="101"/>
      <c r="C269" s="101"/>
      <c r="D269" s="101"/>
      <c r="E269" s="101"/>
      <c r="F269" s="101"/>
      <c r="G269" s="101"/>
      <c r="H269" s="101"/>
      <c r="I269" s="101"/>
      <c r="J269" s="101"/>
      <c r="K269" s="101"/>
      <c r="L269" s="101"/>
      <c r="M269" s="101"/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</row>
    <row r="270" spans="1:26" ht="15.75" customHeight="1">
      <c r="A270" s="101"/>
      <c r="B270" s="101"/>
      <c r="C270" s="101"/>
      <c r="D270" s="101"/>
      <c r="E270" s="101"/>
      <c r="F270" s="101"/>
      <c r="G270" s="101"/>
      <c r="H270" s="101"/>
      <c r="I270" s="101"/>
      <c r="J270" s="101"/>
      <c r="K270" s="101"/>
      <c r="L270" s="101"/>
      <c r="M270" s="101"/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</row>
    <row r="271" spans="1:26" ht="15.75" customHeight="1">
      <c r="A271" s="101"/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101"/>
      <c r="M271" s="101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</row>
    <row r="272" spans="1:26" ht="15.75" customHeight="1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101"/>
      <c r="M272" s="101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</row>
    <row r="273" spans="1:26" ht="15.75" customHeight="1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101"/>
      <c r="M273" s="101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</row>
    <row r="274" spans="1:26" ht="15.75" customHeight="1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101"/>
      <c r="M274" s="101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</row>
    <row r="275" spans="1:26" ht="15.75" customHeight="1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101"/>
      <c r="M275" s="101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</row>
    <row r="276" spans="1:26" ht="15.75" customHeight="1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101"/>
      <c r="M276" s="101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</row>
    <row r="277" spans="1:26" ht="15.75" customHeight="1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101"/>
      <c r="M277" s="10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</row>
    <row r="278" spans="1:26" ht="15.75" customHeight="1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</row>
    <row r="279" spans="1:26" ht="15.75" customHeight="1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101"/>
      <c r="M279" s="101"/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</row>
    <row r="280" spans="1:26" ht="15.75" customHeight="1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101"/>
      <c r="L280" s="101"/>
      <c r="M280" s="101"/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</row>
    <row r="281" spans="1:26" ht="15.75" customHeight="1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101"/>
      <c r="L281" s="101"/>
      <c r="M281" s="101"/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</row>
    <row r="282" spans="1:26" ht="15.75" customHeight="1">
      <c r="A282" s="101"/>
      <c r="B282" s="101"/>
      <c r="C282" s="101"/>
      <c r="D282" s="101"/>
      <c r="E282" s="101"/>
      <c r="F282" s="101"/>
      <c r="G282" s="101"/>
      <c r="H282" s="101"/>
      <c r="I282" s="101"/>
      <c r="J282" s="101"/>
      <c r="K282" s="101"/>
      <c r="L282" s="101"/>
      <c r="M282" s="101"/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</row>
    <row r="283" spans="1:26" ht="15.75" customHeight="1">
      <c r="A283" s="101"/>
      <c r="B283" s="101"/>
      <c r="C283" s="101"/>
      <c r="D283" s="101"/>
      <c r="E283" s="101"/>
      <c r="F283" s="101"/>
      <c r="G283" s="101"/>
      <c r="H283" s="101"/>
      <c r="I283" s="101"/>
      <c r="J283" s="101"/>
      <c r="K283" s="101"/>
      <c r="L283" s="101"/>
      <c r="M283" s="101"/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</row>
    <row r="284" spans="1:26" ht="15.75" customHeight="1">
      <c r="A284" s="101"/>
      <c r="B284" s="101"/>
      <c r="C284" s="101"/>
      <c r="D284" s="101"/>
      <c r="E284" s="101"/>
      <c r="F284" s="101"/>
      <c r="G284" s="101"/>
      <c r="H284" s="101"/>
      <c r="I284" s="101"/>
      <c r="J284" s="101"/>
      <c r="K284" s="101"/>
      <c r="L284" s="101"/>
      <c r="M284" s="101"/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</row>
    <row r="285" spans="1:26" ht="15.75" customHeight="1">
      <c r="A285" s="101"/>
      <c r="B285" s="101"/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</row>
    <row r="286" spans="1:26" ht="15.75" customHeight="1">
      <c r="A286" s="101"/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</row>
    <row r="287" spans="1:26" ht="15.75" customHeight="1">
      <c r="A287" s="101"/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</row>
    <row r="288" spans="1:26" ht="15.75" customHeight="1">
      <c r="A288" s="101"/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</row>
    <row r="289" spans="1:26" ht="15.75" customHeight="1">
      <c r="A289" s="101"/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</row>
    <row r="290" spans="1:26" ht="15.75" customHeight="1">
      <c r="A290" s="101"/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</row>
    <row r="291" spans="1:26" ht="15.75" customHeight="1">
      <c r="A291" s="101"/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</row>
    <row r="292" spans="1:26" ht="15.75" customHeight="1">
      <c r="A292" s="101"/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</row>
    <row r="293" spans="1:26" ht="15.75" customHeight="1">
      <c r="A293" s="101"/>
      <c r="B293" s="101"/>
      <c r="C293" s="101"/>
      <c r="D293" s="101"/>
      <c r="E293" s="101"/>
      <c r="F293" s="101"/>
      <c r="G293" s="101"/>
      <c r="H293" s="101"/>
      <c r="I293" s="101"/>
      <c r="J293" s="101"/>
      <c r="K293" s="101"/>
      <c r="L293" s="101"/>
      <c r="M293" s="101"/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</row>
    <row r="294" spans="1:26" ht="15.75" customHeight="1">
      <c r="A294" s="101"/>
      <c r="B294" s="101"/>
      <c r="C294" s="101"/>
      <c r="D294" s="101"/>
      <c r="E294" s="101"/>
      <c r="F294" s="101"/>
      <c r="G294" s="101"/>
      <c r="H294" s="101"/>
      <c r="I294" s="101"/>
      <c r="J294" s="101"/>
      <c r="K294" s="101"/>
      <c r="L294" s="101"/>
      <c r="M294" s="101"/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</row>
    <row r="295" spans="1:26" ht="15.75" customHeight="1">
      <c r="A295" s="101"/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</row>
    <row r="296" spans="1:26" ht="15.75" customHeight="1">
      <c r="A296" s="101"/>
      <c r="B296" s="101"/>
      <c r="C296" s="101"/>
      <c r="D296" s="101"/>
      <c r="E296" s="101"/>
      <c r="F296" s="101"/>
      <c r="G296" s="101"/>
      <c r="H296" s="101"/>
      <c r="I296" s="101"/>
      <c r="J296" s="101"/>
      <c r="K296" s="101"/>
      <c r="L296" s="101"/>
      <c r="M296" s="101"/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</row>
    <row r="297" spans="1:26" ht="15.75" customHeight="1">
      <c r="A297" s="101"/>
      <c r="B297" s="101"/>
      <c r="C297" s="101"/>
      <c r="D297" s="101"/>
      <c r="E297" s="101"/>
      <c r="F297" s="101"/>
      <c r="G297" s="101"/>
      <c r="H297" s="101"/>
      <c r="I297" s="101"/>
      <c r="J297" s="101"/>
      <c r="K297" s="101"/>
      <c r="L297" s="101"/>
      <c r="M297" s="101"/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</row>
    <row r="298" spans="1:26" ht="15.75" customHeight="1">
      <c r="A298" s="101"/>
      <c r="B298" s="101"/>
      <c r="C298" s="101"/>
      <c r="D298" s="101"/>
      <c r="E298" s="101"/>
      <c r="F298" s="101"/>
      <c r="G298" s="101"/>
      <c r="H298" s="101"/>
      <c r="I298" s="101"/>
      <c r="J298" s="101"/>
      <c r="K298" s="101"/>
      <c r="L298" s="101"/>
      <c r="M298" s="101"/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</row>
    <row r="299" spans="1:26" ht="15.75" customHeight="1">
      <c r="A299" s="101"/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</row>
    <row r="300" spans="1:26" ht="15.75" customHeight="1">
      <c r="A300" s="101"/>
      <c r="B300" s="101"/>
      <c r="C300" s="101"/>
      <c r="D300" s="101"/>
      <c r="E300" s="101"/>
      <c r="F300" s="101"/>
      <c r="G300" s="101"/>
      <c r="H300" s="101"/>
      <c r="I300" s="101"/>
      <c r="J300" s="101"/>
      <c r="K300" s="101"/>
      <c r="L300" s="101"/>
      <c r="M300" s="101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</row>
    <row r="301" spans="1:26" ht="15.75" customHeight="1">
      <c r="A301" s="101"/>
      <c r="B301" s="101"/>
      <c r="C301" s="101"/>
      <c r="D301" s="101"/>
      <c r="E301" s="101"/>
      <c r="F301" s="101"/>
      <c r="G301" s="101"/>
      <c r="H301" s="101"/>
      <c r="I301" s="101"/>
      <c r="J301" s="101"/>
      <c r="K301" s="101"/>
      <c r="L301" s="101"/>
      <c r="M301" s="10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</row>
    <row r="302" spans="1:26" ht="15.75" customHeight="1">
      <c r="A302" s="101"/>
      <c r="B302" s="101"/>
      <c r="C302" s="101"/>
      <c r="D302" s="101"/>
      <c r="E302" s="101"/>
      <c r="F302" s="101"/>
      <c r="G302" s="101"/>
      <c r="H302" s="101"/>
      <c r="I302" s="101"/>
      <c r="J302" s="101"/>
      <c r="K302" s="101"/>
      <c r="L302" s="101"/>
      <c r="M302" s="101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</row>
    <row r="303" spans="1:26" ht="15.75" customHeight="1">
      <c r="A303" s="101"/>
      <c r="B303" s="101"/>
      <c r="C303" s="101"/>
      <c r="D303" s="101"/>
      <c r="E303" s="101"/>
      <c r="F303" s="101"/>
      <c r="G303" s="101"/>
      <c r="H303" s="101"/>
      <c r="I303" s="101"/>
      <c r="J303" s="101"/>
      <c r="K303" s="101"/>
      <c r="L303" s="101"/>
      <c r="M303" s="101"/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</row>
    <row r="304" spans="1:26" ht="15.75" customHeight="1">
      <c r="A304" s="101"/>
      <c r="B304" s="101"/>
      <c r="C304" s="101"/>
      <c r="D304" s="101"/>
      <c r="E304" s="101"/>
      <c r="F304" s="101"/>
      <c r="G304" s="101"/>
      <c r="H304" s="101"/>
      <c r="I304" s="101"/>
      <c r="J304" s="101"/>
      <c r="K304" s="101"/>
      <c r="L304" s="101"/>
      <c r="M304" s="101"/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</row>
    <row r="305" spans="1:26" ht="15.75" customHeight="1">
      <c r="A305" s="101"/>
      <c r="B305" s="101"/>
      <c r="C305" s="101"/>
      <c r="D305" s="101"/>
      <c r="E305" s="101"/>
      <c r="F305" s="101"/>
      <c r="G305" s="101"/>
      <c r="H305" s="101"/>
      <c r="I305" s="101"/>
      <c r="J305" s="101"/>
      <c r="K305" s="101"/>
      <c r="L305" s="101"/>
      <c r="M305" s="101"/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</row>
    <row r="306" spans="1:26" ht="15.75" customHeight="1">
      <c r="A306" s="101"/>
      <c r="B306" s="101"/>
      <c r="C306" s="101"/>
      <c r="D306" s="101"/>
      <c r="E306" s="101"/>
      <c r="F306" s="101"/>
      <c r="G306" s="101"/>
      <c r="H306" s="101"/>
      <c r="I306" s="101"/>
      <c r="J306" s="101"/>
      <c r="K306" s="101"/>
      <c r="L306" s="101"/>
      <c r="M306" s="101"/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</row>
    <row r="307" spans="1:26" ht="15.75" customHeight="1">
      <c r="A307" s="101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</row>
    <row r="308" spans="1:26" ht="15.75" customHeight="1">
      <c r="A308" s="101"/>
      <c r="B308" s="101"/>
      <c r="C308" s="101"/>
      <c r="D308" s="101"/>
      <c r="E308" s="101"/>
      <c r="F308" s="101"/>
      <c r="G308" s="101"/>
      <c r="H308" s="101"/>
      <c r="I308" s="101"/>
      <c r="J308" s="101"/>
      <c r="K308" s="101"/>
      <c r="L308" s="101"/>
      <c r="M308" s="101"/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</row>
    <row r="309" spans="1:26" ht="15.75" customHeight="1">
      <c r="A309" s="101"/>
      <c r="B309" s="101"/>
      <c r="C309" s="101"/>
      <c r="D309" s="101"/>
      <c r="E309" s="101"/>
      <c r="F309" s="101"/>
      <c r="G309" s="101"/>
      <c r="H309" s="101"/>
      <c r="I309" s="101"/>
      <c r="J309" s="101"/>
      <c r="K309" s="101"/>
      <c r="L309" s="101"/>
      <c r="M309" s="101"/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</row>
    <row r="310" spans="1:26" ht="15.75" customHeight="1">
      <c r="A310" s="101"/>
      <c r="B310" s="101"/>
      <c r="C310" s="101"/>
      <c r="D310" s="101"/>
      <c r="E310" s="101"/>
      <c r="F310" s="101"/>
      <c r="G310" s="101"/>
      <c r="H310" s="101"/>
      <c r="I310" s="101"/>
      <c r="J310" s="101"/>
      <c r="K310" s="101"/>
      <c r="L310" s="101"/>
      <c r="M310" s="101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</row>
    <row r="311" spans="1:26" ht="15.75" customHeight="1">
      <c r="A311" s="101"/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</row>
    <row r="312" spans="1:26" ht="15.75" customHeight="1">
      <c r="A312" s="101"/>
      <c r="B312" s="101"/>
      <c r="C312" s="101"/>
      <c r="D312" s="101"/>
      <c r="E312" s="101"/>
      <c r="F312" s="101"/>
      <c r="G312" s="101"/>
      <c r="H312" s="101"/>
      <c r="I312" s="101"/>
      <c r="J312" s="101"/>
      <c r="K312" s="101"/>
      <c r="L312" s="101"/>
      <c r="M312" s="101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</row>
    <row r="313" spans="1:26" ht="15.75" customHeight="1">
      <c r="A313" s="101"/>
      <c r="B313" s="101"/>
      <c r="C313" s="101"/>
      <c r="D313" s="101"/>
      <c r="E313" s="101"/>
      <c r="F313" s="101"/>
      <c r="G313" s="101"/>
      <c r="H313" s="101"/>
      <c r="I313" s="101"/>
      <c r="J313" s="101"/>
      <c r="K313" s="101"/>
      <c r="L313" s="101"/>
      <c r="M313" s="10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</row>
    <row r="314" spans="1:26" ht="15.75" customHeight="1">
      <c r="A314" s="101"/>
      <c r="B314" s="101"/>
      <c r="C314" s="101"/>
      <c r="D314" s="101"/>
      <c r="E314" s="101"/>
      <c r="F314" s="101"/>
      <c r="G314" s="101"/>
      <c r="H314" s="101"/>
      <c r="I314" s="101"/>
      <c r="J314" s="101"/>
      <c r="K314" s="101"/>
      <c r="L314" s="101"/>
      <c r="M314" s="101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</row>
    <row r="315" spans="1:26" ht="15.75" customHeight="1">
      <c r="A315" s="101"/>
      <c r="B315" s="101"/>
      <c r="C315" s="101"/>
      <c r="D315" s="101"/>
      <c r="E315" s="101"/>
      <c r="F315" s="101"/>
      <c r="G315" s="101"/>
      <c r="H315" s="101"/>
      <c r="I315" s="101"/>
      <c r="J315" s="101"/>
      <c r="K315" s="101"/>
      <c r="L315" s="101"/>
      <c r="M315" s="101"/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</row>
    <row r="316" spans="1:26" ht="15.75" customHeight="1">
      <c r="A316" s="101"/>
      <c r="B316" s="101"/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</row>
    <row r="317" spans="1:26" ht="15.75" customHeight="1">
      <c r="A317" s="101"/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</row>
    <row r="318" spans="1:26" ht="15.75" customHeight="1">
      <c r="A318" s="101"/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</row>
    <row r="319" spans="1:26" ht="15.75" customHeight="1">
      <c r="A319" s="101"/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</row>
    <row r="320" spans="1:26" ht="15.75" customHeight="1">
      <c r="A320" s="10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</row>
    <row r="321" spans="1:26" ht="15.75" customHeight="1">
      <c r="A321" s="10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</row>
    <row r="322" spans="1:26" ht="15.75" customHeight="1">
      <c r="A322" s="10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</row>
    <row r="323" spans="1:26" ht="15.75" customHeight="1">
      <c r="A323" s="10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</row>
    <row r="324" spans="1:26" ht="15.75" customHeight="1">
      <c r="A324" s="10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</row>
    <row r="325" spans="1:26" ht="15.75" customHeight="1">
      <c r="A325" s="10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</row>
    <row r="326" spans="1:26" ht="15.75" customHeight="1">
      <c r="A326" s="10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</row>
    <row r="327" spans="1:26" ht="15.75" customHeight="1">
      <c r="A327" s="10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</row>
    <row r="328" spans="1:26" ht="15.75" customHeight="1">
      <c r="A328" s="10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</row>
    <row r="329" spans="1:26" ht="15.75" customHeight="1">
      <c r="A329" s="10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</row>
    <row r="330" spans="1:26" ht="15.75" customHeight="1">
      <c r="A330" s="10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</row>
    <row r="331" spans="1:26" ht="15.75" customHeight="1">
      <c r="A331" s="10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</row>
    <row r="332" spans="1:26" ht="15.75" customHeight="1">
      <c r="A332" s="10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</row>
    <row r="333" spans="1:26" ht="15.75" customHeight="1">
      <c r="A333" s="10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</row>
    <row r="334" spans="1:26" ht="15.75" customHeight="1">
      <c r="A334" s="101"/>
      <c r="B334" s="101"/>
      <c r="C334" s="101"/>
      <c r="D334" s="101"/>
      <c r="E334" s="101"/>
      <c r="F334" s="101"/>
      <c r="G334" s="101"/>
      <c r="H334" s="101"/>
      <c r="I334" s="101"/>
      <c r="J334" s="101"/>
      <c r="K334" s="101"/>
      <c r="L334" s="101"/>
      <c r="M334" s="101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</row>
    <row r="335" spans="1:26" ht="15.75" customHeight="1">
      <c r="A335" s="101"/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</row>
    <row r="336" spans="1:26" ht="15.75" customHeight="1">
      <c r="A336" s="101"/>
      <c r="B336" s="101"/>
      <c r="C336" s="101"/>
      <c r="D336" s="101"/>
      <c r="E336" s="101"/>
      <c r="F336" s="101"/>
      <c r="G336" s="101"/>
      <c r="H336" s="101"/>
      <c r="I336" s="101"/>
      <c r="J336" s="101"/>
      <c r="K336" s="101"/>
      <c r="L336" s="101"/>
      <c r="M336" s="101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</row>
    <row r="337" spans="1:26" ht="15.75" customHeight="1">
      <c r="A337" s="101"/>
      <c r="B337" s="101"/>
      <c r="C337" s="101"/>
      <c r="D337" s="101"/>
      <c r="E337" s="101"/>
      <c r="F337" s="101"/>
      <c r="G337" s="101"/>
      <c r="H337" s="101"/>
      <c r="I337" s="101"/>
      <c r="J337" s="101"/>
      <c r="K337" s="101"/>
      <c r="L337" s="101"/>
      <c r="M337" s="10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</row>
    <row r="338" spans="1:26" ht="15.75" customHeight="1">
      <c r="A338" s="101"/>
      <c r="B338" s="101"/>
      <c r="C338" s="101"/>
      <c r="D338" s="101"/>
      <c r="E338" s="101"/>
      <c r="F338" s="101"/>
      <c r="G338" s="101"/>
      <c r="H338" s="101"/>
      <c r="I338" s="101"/>
      <c r="J338" s="101"/>
      <c r="K338" s="101"/>
      <c r="L338" s="101"/>
      <c r="M338" s="101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</row>
    <row r="339" spans="1:26" ht="15.75" customHeight="1">
      <c r="A339" s="101"/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</row>
    <row r="340" spans="1:26" ht="15.75" customHeight="1">
      <c r="A340" s="101"/>
      <c r="B340" s="101"/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</row>
    <row r="341" spans="1:26" ht="15.75" customHeight="1">
      <c r="A341" s="101"/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</row>
    <row r="342" spans="1:26" ht="15.75" customHeight="1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</row>
    <row r="343" spans="1:26" ht="15.75" customHeight="1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</row>
    <row r="344" spans="1:26" ht="15.75" customHeight="1">
      <c r="A344" s="101"/>
      <c r="B344" s="101"/>
      <c r="C344" s="101"/>
      <c r="D344" s="101"/>
      <c r="E344" s="101"/>
      <c r="F344" s="101"/>
      <c r="G344" s="101"/>
      <c r="H344" s="101"/>
      <c r="I344" s="101"/>
      <c r="J344" s="101"/>
      <c r="K344" s="101"/>
      <c r="L344" s="101"/>
      <c r="M344" s="101"/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</row>
    <row r="345" spans="1:26" ht="15.75" customHeight="1">
      <c r="A345" s="101"/>
      <c r="B345" s="101"/>
      <c r="C345" s="101"/>
      <c r="D345" s="101"/>
      <c r="E345" s="101"/>
      <c r="F345" s="101"/>
      <c r="G345" s="101"/>
      <c r="H345" s="101"/>
      <c r="I345" s="101"/>
      <c r="J345" s="101"/>
      <c r="K345" s="101"/>
      <c r="L345" s="101"/>
      <c r="M345" s="101"/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</row>
    <row r="346" spans="1:26" ht="15.75" customHeight="1">
      <c r="A346" s="101"/>
      <c r="B346" s="101"/>
      <c r="C346" s="101"/>
      <c r="D346" s="101"/>
      <c r="E346" s="101"/>
      <c r="F346" s="101"/>
      <c r="G346" s="101"/>
      <c r="H346" s="101"/>
      <c r="I346" s="101"/>
      <c r="J346" s="101"/>
      <c r="K346" s="101"/>
      <c r="L346" s="101"/>
      <c r="M346" s="101"/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</row>
    <row r="347" spans="1:26" ht="15.75" customHeight="1">
      <c r="A347" s="101"/>
      <c r="B347" s="101"/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</row>
    <row r="348" spans="1:26" ht="15.75" customHeight="1">
      <c r="A348" s="101"/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</row>
    <row r="349" spans="1:26" ht="15.75" customHeight="1">
      <c r="A349" s="101"/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</row>
    <row r="350" spans="1:26" ht="15.75" customHeight="1">
      <c r="A350" s="10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</row>
    <row r="351" spans="1:26" ht="15.75" customHeight="1">
      <c r="A351" s="101"/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</row>
    <row r="352" spans="1:26" ht="15.75" customHeight="1">
      <c r="A352" s="101"/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</row>
    <row r="353" spans="1:26" ht="15.75" customHeight="1">
      <c r="A353" s="101"/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</row>
    <row r="354" spans="1:26" ht="15.75" customHeight="1">
      <c r="A354" s="101"/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</row>
    <row r="355" spans="1:26" ht="15.75" customHeight="1">
      <c r="A355" s="101"/>
      <c r="B355" s="101"/>
      <c r="C355" s="101"/>
      <c r="D355" s="101"/>
      <c r="E355" s="101"/>
      <c r="F355" s="101"/>
      <c r="G355" s="101"/>
      <c r="H355" s="101"/>
      <c r="I355" s="101"/>
      <c r="J355" s="101"/>
      <c r="K355" s="101"/>
      <c r="L355" s="101"/>
      <c r="M355" s="101"/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</row>
    <row r="356" spans="1:26" ht="15.75" customHeight="1">
      <c r="A356" s="101"/>
      <c r="B356" s="101"/>
      <c r="C356" s="101"/>
      <c r="D356" s="101"/>
      <c r="E356" s="101"/>
      <c r="F356" s="101"/>
      <c r="G356" s="101"/>
      <c r="H356" s="101"/>
      <c r="I356" s="101"/>
      <c r="J356" s="101"/>
      <c r="K356" s="101"/>
      <c r="L356" s="101"/>
      <c r="M356" s="101"/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</row>
    <row r="357" spans="1:26" ht="15.75" customHeight="1">
      <c r="A357" s="101"/>
      <c r="B357" s="101"/>
      <c r="C357" s="101"/>
      <c r="D357" s="101"/>
      <c r="E357" s="101"/>
      <c r="F357" s="101"/>
      <c r="G357" s="101"/>
      <c r="H357" s="101"/>
      <c r="I357" s="101"/>
      <c r="J357" s="101"/>
      <c r="K357" s="101"/>
      <c r="L357" s="101"/>
      <c r="M357" s="101"/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</row>
    <row r="358" spans="1:26" ht="15.75" customHeight="1">
      <c r="A358" s="101"/>
      <c r="B358" s="101"/>
      <c r="C358" s="101"/>
      <c r="D358" s="101"/>
      <c r="E358" s="101"/>
      <c r="F358" s="101"/>
      <c r="G358" s="101"/>
      <c r="H358" s="101"/>
      <c r="I358" s="101"/>
      <c r="J358" s="101"/>
      <c r="K358" s="101"/>
      <c r="L358" s="101"/>
      <c r="M358" s="101"/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</row>
    <row r="359" spans="1:26" ht="15.75" customHeight="1">
      <c r="A359" s="101"/>
      <c r="B359" s="101"/>
      <c r="C359" s="101"/>
      <c r="D359" s="101"/>
      <c r="E359" s="101"/>
      <c r="F359" s="101"/>
      <c r="G359" s="101"/>
      <c r="H359" s="101"/>
      <c r="I359" s="101"/>
      <c r="J359" s="101"/>
      <c r="K359" s="101"/>
      <c r="L359" s="101"/>
      <c r="M359" s="101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</row>
    <row r="360" spans="1:26" ht="15.75" customHeight="1">
      <c r="A360" s="101"/>
      <c r="B360" s="101"/>
      <c r="C360" s="101"/>
      <c r="D360" s="101"/>
      <c r="E360" s="101"/>
      <c r="F360" s="101"/>
      <c r="G360" s="101"/>
      <c r="H360" s="101"/>
      <c r="I360" s="101"/>
      <c r="J360" s="101"/>
      <c r="K360" s="101"/>
      <c r="L360" s="101"/>
      <c r="M360" s="101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</row>
    <row r="361" spans="1:26" ht="15.75" customHeight="1">
      <c r="A361" s="101"/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</row>
    <row r="362" spans="1:26" ht="15.75" customHeight="1">
      <c r="A362" s="101"/>
      <c r="B362" s="101"/>
      <c r="C362" s="101"/>
      <c r="D362" s="101"/>
      <c r="E362" s="101"/>
      <c r="F362" s="101"/>
      <c r="G362" s="101"/>
      <c r="H362" s="101"/>
      <c r="I362" s="101"/>
      <c r="J362" s="101"/>
      <c r="K362" s="101"/>
      <c r="L362" s="101"/>
      <c r="M362" s="101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</row>
    <row r="363" spans="1:26" ht="15.75" customHeight="1">
      <c r="A363" s="101"/>
      <c r="B363" s="101"/>
      <c r="C363" s="101"/>
      <c r="D363" s="101"/>
      <c r="E363" s="101"/>
      <c r="F363" s="101"/>
      <c r="G363" s="101"/>
      <c r="H363" s="101"/>
      <c r="I363" s="101"/>
      <c r="J363" s="101"/>
      <c r="K363" s="101"/>
      <c r="L363" s="101"/>
      <c r="M363" s="101"/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</row>
    <row r="364" spans="1:26" ht="15.75" customHeight="1">
      <c r="A364" s="101"/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101"/>
      <c r="M364" s="101"/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</row>
    <row r="365" spans="1:26" ht="15.75" customHeight="1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</row>
    <row r="366" spans="1:26" ht="15.75" customHeight="1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101"/>
      <c r="M366" s="101"/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</row>
    <row r="367" spans="1:26" ht="15.75" customHeight="1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101"/>
      <c r="M367" s="101"/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</row>
    <row r="368" spans="1:26" ht="15.75" customHeight="1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101"/>
      <c r="M368" s="101"/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</row>
    <row r="369" spans="1:26" ht="15.75" customHeight="1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101"/>
      <c r="M369" s="101"/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</row>
    <row r="370" spans="1:26" ht="15.75" customHeight="1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101"/>
      <c r="M370" s="101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</row>
    <row r="371" spans="1:26" ht="15.75" customHeight="1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101"/>
      <c r="M371" s="101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</row>
    <row r="372" spans="1:26" ht="15.75" customHeight="1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101"/>
      <c r="M372" s="101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</row>
    <row r="373" spans="1:26" ht="15.75" customHeight="1">
      <c r="A373" s="101"/>
      <c r="B373" s="101"/>
      <c r="C373" s="101"/>
      <c r="D373" s="101"/>
      <c r="E373" s="101"/>
      <c r="F373" s="101"/>
      <c r="G373" s="101"/>
      <c r="H373" s="101"/>
      <c r="I373" s="101"/>
      <c r="J373" s="101"/>
      <c r="K373" s="101"/>
      <c r="L373" s="101"/>
      <c r="M373" s="10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</row>
    <row r="374" spans="1:26" ht="15.75" customHeight="1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  <c r="K374" s="101"/>
      <c r="L374" s="101"/>
      <c r="M374" s="101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</row>
    <row r="375" spans="1:26" ht="15.75" customHeight="1">
      <c r="A375" s="101"/>
      <c r="B375" s="101"/>
      <c r="C375" s="101"/>
      <c r="D375" s="101"/>
      <c r="E375" s="101"/>
      <c r="F375" s="101"/>
      <c r="G375" s="101"/>
      <c r="H375" s="101"/>
      <c r="I375" s="101"/>
      <c r="J375" s="101"/>
      <c r="K375" s="101"/>
      <c r="L375" s="101"/>
      <c r="M375" s="101"/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</row>
    <row r="376" spans="1:26" ht="15.75" customHeight="1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  <c r="K376" s="101"/>
      <c r="L376" s="101"/>
      <c r="M376" s="101"/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</row>
    <row r="377" spans="1:26" ht="15.75" customHeight="1">
      <c r="A377" s="101"/>
      <c r="B377" s="101"/>
      <c r="C377" s="101"/>
      <c r="D377" s="101"/>
      <c r="E377" s="101"/>
      <c r="F377" s="101"/>
      <c r="G377" s="101"/>
      <c r="H377" s="101"/>
      <c r="I377" s="101"/>
      <c r="J377" s="101"/>
      <c r="K377" s="101"/>
      <c r="L377" s="101"/>
      <c r="M377" s="101"/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</row>
    <row r="378" spans="1:26" ht="15.75" customHeight="1">
      <c r="A378" s="101"/>
      <c r="B378" s="101"/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</row>
    <row r="379" spans="1:26" ht="15.75" customHeight="1">
      <c r="A379" s="101"/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</row>
    <row r="380" spans="1:26" ht="15.75" customHeight="1">
      <c r="A380" s="101"/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</row>
    <row r="381" spans="1:26" ht="15.75" customHeight="1">
      <c r="A381" s="101"/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</row>
    <row r="382" spans="1:26" ht="15.75" customHeight="1">
      <c r="A382" s="101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</row>
    <row r="383" spans="1:26" ht="15.75" customHeight="1">
      <c r="A383" s="101"/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</row>
    <row r="384" spans="1:26" ht="15.75" customHeight="1">
      <c r="A384" s="101"/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</row>
    <row r="385" spans="1:26" ht="15.75" customHeight="1">
      <c r="A385" s="101"/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</row>
    <row r="386" spans="1:26" ht="15.75" customHeight="1">
      <c r="A386" s="101"/>
      <c r="B386" s="101"/>
      <c r="C386" s="101"/>
      <c r="D386" s="101"/>
      <c r="E386" s="101"/>
      <c r="F386" s="101"/>
      <c r="G386" s="101"/>
      <c r="H386" s="101"/>
      <c r="I386" s="101"/>
      <c r="J386" s="101"/>
      <c r="K386" s="101"/>
      <c r="L386" s="101"/>
      <c r="M386" s="101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</row>
    <row r="387" spans="1:26" ht="15.75" customHeight="1">
      <c r="A387" s="101"/>
      <c r="B387" s="101"/>
      <c r="C387" s="101"/>
      <c r="D387" s="101"/>
      <c r="E387" s="101"/>
      <c r="F387" s="101"/>
      <c r="G387" s="101"/>
      <c r="H387" s="101"/>
      <c r="I387" s="101"/>
      <c r="J387" s="101"/>
      <c r="K387" s="101"/>
      <c r="L387" s="101"/>
      <c r="M387" s="101"/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</row>
    <row r="388" spans="1:26" ht="15.75" customHeight="1">
      <c r="A388" s="101"/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</row>
    <row r="389" spans="1:26" ht="15.75" customHeight="1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  <c r="K389" s="101"/>
      <c r="L389" s="101"/>
      <c r="M389" s="101"/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</row>
    <row r="390" spans="1:26" ht="15.75" customHeight="1">
      <c r="A390" s="101"/>
      <c r="B390" s="101"/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</row>
    <row r="391" spans="1:26" ht="15.75" customHeight="1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</row>
    <row r="392" spans="1:26" ht="15.75" customHeight="1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  <c r="K392" s="101"/>
      <c r="L392" s="101"/>
      <c r="M392" s="101"/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</row>
    <row r="393" spans="1:26" ht="15.75" customHeight="1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</row>
    <row r="394" spans="1:26" ht="15.75" customHeight="1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  <c r="K394" s="101"/>
      <c r="L394" s="101"/>
      <c r="M394" s="101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</row>
    <row r="395" spans="1:26" ht="15.75" customHeight="1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</row>
    <row r="396" spans="1:26" ht="15.75" customHeight="1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  <c r="K396" s="101"/>
      <c r="L396" s="101"/>
      <c r="M396" s="101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</row>
    <row r="397" spans="1:26" ht="15.75" customHeight="1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  <c r="K397" s="101"/>
      <c r="L397" s="101"/>
      <c r="M397" s="10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</row>
    <row r="398" spans="1:26" ht="15.75" customHeight="1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  <c r="K398" s="101"/>
      <c r="L398" s="101"/>
      <c r="M398" s="101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</row>
    <row r="399" spans="1:26" ht="15.75" customHeight="1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</row>
    <row r="400" spans="1:26" ht="15.75" customHeight="1">
      <c r="A400" s="101"/>
      <c r="B400" s="101"/>
      <c r="C400" s="101"/>
      <c r="D400" s="101"/>
      <c r="E400" s="101"/>
      <c r="F400" s="101"/>
      <c r="G400" s="101"/>
      <c r="H400" s="101"/>
      <c r="I400" s="101"/>
      <c r="J400" s="101"/>
      <c r="K400" s="101"/>
      <c r="L400" s="101"/>
      <c r="M400" s="101"/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</row>
    <row r="401" spans="1:26" ht="15.75" customHeight="1">
      <c r="A401" s="101"/>
      <c r="B401" s="101"/>
      <c r="C401" s="101"/>
      <c r="D401" s="101"/>
      <c r="E401" s="101"/>
      <c r="F401" s="101"/>
      <c r="G401" s="101"/>
      <c r="H401" s="101"/>
      <c r="I401" s="101"/>
      <c r="J401" s="101"/>
      <c r="K401" s="101"/>
      <c r="L401" s="101"/>
      <c r="M401" s="101"/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</row>
    <row r="402" spans="1:26" ht="15.75" customHeight="1">
      <c r="A402" s="101"/>
      <c r="B402" s="101"/>
      <c r="C402" s="101"/>
      <c r="D402" s="101"/>
      <c r="E402" s="101"/>
      <c r="F402" s="101"/>
      <c r="G402" s="101"/>
      <c r="H402" s="101"/>
      <c r="I402" s="101"/>
      <c r="J402" s="101"/>
      <c r="K402" s="101"/>
      <c r="L402" s="101"/>
      <c r="M402" s="101"/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</row>
    <row r="403" spans="1:26" ht="15.75" customHeight="1">
      <c r="A403" s="101"/>
      <c r="B403" s="101"/>
      <c r="C403" s="101"/>
      <c r="D403" s="101"/>
      <c r="E403" s="101"/>
      <c r="F403" s="101"/>
      <c r="G403" s="101"/>
      <c r="H403" s="101"/>
      <c r="I403" s="101"/>
      <c r="J403" s="101"/>
      <c r="K403" s="101"/>
      <c r="L403" s="101"/>
      <c r="M403" s="101"/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</row>
    <row r="404" spans="1:26" ht="15.75" customHeight="1">
      <c r="A404" s="101"/>
      <c r="B404" s="101"/>
      <c r="C404" s="101"/>
      <c r="D404" s="101"/>
      <c r="E404" s="101"/>
      <c r="F404" s="101"/>
      <c r="G404" s="101"/>
      <c r="H404" s="101"/>
      <c r="I404" s="101"/>
      <c r="J404" s="101"/>
      <c r="K404" s="101"/>
      <c r="L404" s="101"/>
      <c r="M404" s="101"/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</row>
    <row r="405" spans="1:26" ht="15.75" customHeight="1">
      <c r="A405" s="101"/>
      <c r="B405" s="101"/>
      <c r="C405" s="101"/>
      <c r="D405" s="101"/>
      <c r="E405" s="101"/>
      <c r="F405" s="101"/>
      <c r="G405" s="101"/>
      <c r="H405" s="101"/>
      <c r="I405" s="101"/>
      <c r="J405" s="101"/>
      <c r="K405" s="101"/>
      <c r="L405" s="101"/>
      <c r="M405" s="101"/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</row>
    <row r="406" spans="1:26" ht="15.75" customHeight="1">
      <c r="A406" s="101"/>
      <c r="B406" s="101"/>
      <c r="C406" s="101"/>
      <c r="D406" s="101"/>
      <c r="E406" s="101"/>
      <c r="F406" s="101"/>
      <c r="G406" s="101"/>
      <c r="H406" s="101"/>
      <c r="I406" s="101"/>
      <c r="J406" s="101"/>
      <c r="K406" s="101"/>
      <c r="L406" s="101"/>
      <c r="M406" s="101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</row>
    <row r="407" spans="1:26" ht="15.75" customHeight="1">
      <c r="A407" s="101"/>
      <c r="B407" s="101"/>
      <c r="C407" s="101"/>
      <c r="D407" s="101"/>
      <c r="E407" s="101"/>
      <c r="F407" s="101"/>
      <c r="G407" s="101"/>
      <c r="H407" s="101"/>
      <c r="I407" s="101"/>
      <c r="J407" s="101"/>
      <c r="K407" s="101"/>
      <c r="L407" s="101"/>
      <c r="M407" s="101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</row>
    <row r="408" spans="1:26" ht="15.75" customHeight="1">
      <c r="A408" s="101"/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</row>
    <row r="409" spans="1:26" ht="15.75" customHeight="1">
      <c r="A409" s="101"/>
      <c r="B409" s="101"/>
      <c r="C409" s="101"/>
      <c r="D409" s="101"/>
      <c r="E409" s="101"/>
      <c r="F409" s="101"/>
      <c r="G409" s="101"/>
      <c r="H409" s="101"/>
      <c r="I409" s="101"/>
      <c r="J409" s="101"/>
      <c r="K409" s="101"/>
      <c r="L409" s="101"/>
      <c r="M409" s="10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</row>
    <row r="410" spans="1:26" ht="15.75" customHeight="1">
      <c r="A410" s="101"/>
      <c r="B410" s="101"/>
      <c r="C410" s="101"/>
      <c r="D410" s="101"/>
      <c r="E410" s="101"/>
      <c r="F410" s="101"/>
      <c r="G410" s="101"/>
      <c r="H410" s="101"/>
      <c r="I410" s="101"/>
      <c r="J410" s="101"/>
      <c r="K410" s="101"/>
      <c r="L410" s="101"/>
      <c r="M410" s="101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</row>
    <row r="411" spans="1:26" ht="15.75" customHeight="1">
      <c r="A411" s="101"/>
      <c r="B411" s="101"/>
      <c r="C411" s="101"/>
      <c r="D411" s="101"/>
      <c r="E411" s="101"/>
      <c r="F411" s="101"/>
      <c r="G411" s="101"/>
      <c r="H411" s="101"/>
      <c r="I411" s="101"/>
      <c r="J411" s="101"/>
      <c r="K411" s="101"/>
      <c r="L411" s="101"/>
      <c r="M411" s="101"/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</row>
    <row r="412" spans="1:26" ht="15.75" customHeight="1">
      <c r="A412" s="101"/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</row>
    <row r="413" spans="1:26" ht="15.75" customHeight="1">
      <c r="A413" s="101"/>
      <c r="B413" s="101"/>
      <c r="C413" s="101"/>
      <c r="D413" s="101"/>
      <c r="E413" s="101"/>
      <c r="F413" s="101"/>
      <c r="G413" s="101"/>
      <c r="H413" s="101"/>
      <c r="I413" s="101"/>
      <c r="J413" s="101"/>
      <c r="K413" s="101"/>
      <c r="L413" s="101"/>
      <c r="M413" s="101"/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</row>
    <row r="414" spans="1:26" ht="15.75" customHeight="1">
      <c r="A414" s="101"/>
      <c r="B414" s="101"/>
      <c r="C414" s="101"/>
      <c r="D414" s="101"/>
      <c r="E414" s="101"/>
      <c r="F414" s="101"/>
      <c r="G414" s="101"/>
      <c r="H414" s="101"/>
      <c r="I414" s="101"/>
      <c r="J414" s="101"/>
      <c r="K414" s="101"/>
      <c r="L414" s="101"/>
      <c r="M414" s="101"/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</row>
    <row r="415" spans="1:26" ht="15.75" customHeight="1">
      <c r="A415" s="101"/>
      <c r="B415" s="101"/>
      <c r="C415" s="101"/>
      <c r="D415" s="101"/>
      <c r="E415" s="101"/>
      <c r="F415" s="101"/>
      <c r="G415" s="101"/>
      <c r="H415" s="101"/>
      <c r="I415" s="101"/>
      <c r="J415" s="101"/>
      <c r="K415" s="101"/>
      <c r="L415" s="101"/>
      <c r="M415" s="101"/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</row>
    <row r="416" spans="1:26" ht="15.75" customHeight="1">
      <c r="A416" s="101"/>
      <c r="B416" s="101"/>
      <c r="C416" s="101"/>
      <c r="D416" s="101"/>
      <c r="E416" s="101"/>
      <c r="F416" s="101"/>
      <c r="G416" s="101"/>
      <c r="H416" s="101"/>
      <c r="I416" s="101"/>
      <c r="J416" s="101"/>
      <c r="K416" s="101"/>
      <c r="L416" s="101"/>
      <c r="M416" s="101"/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</row>
    <row r="417" spans="1:26" ht="15.75" customHeight="1">
      <c r="A417" s="101"/>
      <c r="B417" s="101"/>
      <c r="C417" s="101"/>
      <c r="D417" s="101"/>
      <c r="E417" s="101"/>
      <c r="F417" s="101"/>
      <c r="G417" s="101"/>
      <c r="H417" s="101"/>
      <c r="I417" s="101"/>
      <c r="J417" s="101"/>
      <c r="K417" s="101"/>
      <c r="L417" s="101"/>
      <c r="M417" s="101"/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</row>
    <row r="418" spans="1:26" ht="15.75" customHeight="1">
      <c r="A418" s="101"/>
      <c r="B418" s="101"/>
      <c r="C418" s="101"/>
      <c r="D418" s="101"/>
      <c r="E418" s="101"/>
      <c r="F418" s="101"/>
      <c r="G418" s="101"/>
      <c r="H418" s="101"/>
      <c r="I418" s="101"/>
      <c r="J418" s="101"/>
      <c r="K418" s="101"/>
      <c r="L418" s="101"/>
      <c r="M418" s="101"/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</row>
    <row r="419" spans="1:26" ht="15.75" customHeight="1">
      <c r="A419" s="101"/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</row>
    <row r="420" spans="1:26" ht="15.75" customHeight="1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  <c r="K420" s="101"/>
      <c r="L420" s="101"/>
      <c r="M420" s="101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</row>
    <row r="421" spans="1:26" ht="15.75" customHeight="1">
      <c r="A421" s="101"/>
      <c r="B421" s="101"/>
      <c r="C421" s="101"/>
      <c r="D421" s="101"/>
      <c r="E421" s="101"/>
      <c r="F421" s="101"/>
      <c r="G421" s="101"/>
      <c r="H421" s="101"/>
      <c r="I421" s="101"/>
      <c r="J421" s="101"/>
      <c r="K421" s="101"/>
      <c r="L421" s="101"/>
      <c r="M421" s="10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</row>
    <row r="422" spans="1:26" ht="15.75" customHeight="1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  <c r="K422" s="101"/>
      <c r="L422" s="101"/>
      <c r="M422" s="101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</row>
    <row r="423" spans="1:26" ht="15.75" customHeight="1">
      <c r="A423" s="101"/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</row>
    <row r="424" spans="1:26" ht="15.75" customHeight="1">
      <c r="A424" s="101"/>
      <c r="B424" s="101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</row>
    <row r="425" spans="1:26" ht="15.75" customHeight="1">
      <c r="A425" s="101"/>
      <c r="B425" s="101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</row>
    <row r="426" spans="1:26" ht="15.75" customHeight="1">
      <c r="A426" s="101"/>
      <c r="B426" s="101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</row>
    <row r="427" spans="1:26" ht="15.75" customHeight="1">
      <c r="A427" s="101"/>
      <c r="B427" s="101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</row>
    <row r="428" spans="1:26" ht="15.75" customHeight="1">
      <c r="A428" s="101"/>
      <c r="B428" s="101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</row>
    <row r="429" spans="1:26" ht="15.75" customHeight="1">
      <c r="A429" s="101"/>
      <c r="B429" s="101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</row>
    <row r="430" spans="1:26" ht="15.75" customHeight="1">
      <c r="A430" s="101"/>
      <c r="B430" s="101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</row>
    <row r="431" spans="1:26" ht="15.75" customHeight="1">
      <c r="A431" s="101"/>
      <c r="B431" s="101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</row>
    <row r="432" spans="1:26" ht="15.75" customHeight="1">
      <c r="A432" s="101"/>
      <c r="B432" s="101"/>
      <c r="C432" s="101"/>
      <c r="D432" s="101"/>
      <c r="E432" s="101"/>
      <c r="F432" s="101"/>
      <c r="G432" s="101"/>
      <c r="H432" s="101"/>
      <c r="I432" s="101"/>
      <c r="J432" s="101"/>
      <c r="K432" s="101"/>
      <c r="L432" s="101"/>
      <c r="M432" s="101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</row>
    <row r="433" spans="1:26" ht="15.75" customHeight="1">
      <c r="A433" s="101"/>
      <c r="B433" s="101"/>
      <c r="C433" s="101"/>
      <c r="D433" s="101"/>
      <c r="E433" s="101"/>
      <c r="F433" s="101"/>
      <c r="G433" s="101"/>
      <c r="H433" s="101"/>
      <c r="I433" s="101"/>
      <c r="J433" s="101"/>
      <c r="K433" s="101"/>
      <c r="L433" s="101"/>
      <c r="M433" s="10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</row>
    <row r="434" spans="1:26" ht="15.75" customHeight="1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  <c r="K434" s="101"/>
      <c r="L434" s="101"/>
      <c r="M434" s="101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</row>
    <row r="435" spans="1:26" ht="15.75" customHeight="1">
      <c r="A435" s="101"/>
      <c r="B435" s="101"/>
      <c r="C435" s="101"/>
      <c r="D435" s="101"/>
      <c r="E435" s="101"/>
      <c r="F435" s="101"/>
      <c r="G435" s="101"/>
      <c r="H435" s="101"/>
      <c r="I435" s="101"/>
      <c r="J435" s="101"/>
      <c r="K435" s="101"/>
      <c r="L435" s="101"/>
      <c r="M435" s="101"/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</row>
    <row r="436" spans="1:26" ht="15.75" customHeight="1">
      <c r="A436" s="101"/>
      <c r="B436" s="101"/>
      <c r="C436" s="101"/>
      <c r="D436" s="101"/>
      <c r="E436" s="101"/>
      <c r="F436" s="101"/>
      <c r="G436" s="101"/>
      <c r="H436" s="101"/>
      <c r="I436" s="101"/>
      <c r="J436" s="101"/>
      <c r="K436" s="101"/>
      <c r="L436" s="101"/>
      <c r="M436" s="101"/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</row>
    <row r="437" spans="1:26" ht="15.75" customHeight="1">
      <c r="A437" s="101"/>
      <c r="B437" s="101"/>
      <c r="C437" s="101"/>
      <c r="D437" s="101"/>
      <c r="E437" s="101"/>
      <c r="F437" s="101"/>
      <c r="G437" s="101"/>
      <c r="H437" s="101"/>
      <c r="I437" s="101"/>
      <c r="J437" s="101"/>
      <c r="K437" s="101"/>
      <c r="L437" s="101"/>
      <c r="M437" s="101"/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</row>
    <row r="438" spans="1:26" ht="15.75" customHeight="1">
      <c r="A438" s="101"/>
      <c r="B438" s="101"/>
      <c r="C438" s="101"/>
      <c r="D438" s="101"/>
      <c r="E438" s="101"/>
      <c r="F438" s="101"/>
      <c r="G438" s="101"/>
      <c r="H438" s="101"/>
      <c r="I438" s="101"/>
      <c r="J438" s="101"/>
      <c r="K438" s="101"/>
      <c r="L438" s="101"/>
      <c r="M438" s="101"/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</row>
    <row r="439" spans="1:26" ht="15.75" customHeight="1">
      <c r="A439" s="101"/>
      <c r="B439" s="101"/>
      <c r="C439" s="101"/>
      <c r="D439" s="101"/>
      <c r="E439" s="101"/>
      <c r="F439" s="101"/>
      <c r="G439" s="101"/>
      <c r="H439" s="101"/>
      <c r="I439" s="101"/>
      <c r="J439" s="101"/>
      <c r="K439" s="101"/>
      <c r="L439" s="101"/>
      <c r="M439" s="101"/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</row>
    <row r="440" spans="1:26" ht="15.75" customHeight="1">
      <c r="A440" s="101"/>
      <c r="B440" s="101"/>
      <c r="C440" s="101"/>
      <c r="D440" s="101"/>
      <c r="E440" s="101"/>
      <c r="F440" s="101"/>
      <c r="G440" s="101"/>
      <c r="H440" s="101"/>
      <c r="I440" s="101"/>
      <c r="J440" s="101"/>
      <c r="K440" s="101"/>
      <c r="L440" s="101"/>
      <c r="M440" s="101"/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</row>
    <row r="441" spans="1:26" ht="15.75" customHeight="1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  <c r="K441" s="101"/>
      <c r="L441" s="101"/>
      <c r="M441" s="101"/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</row>
    <row r="442" spans="1:26" ht="15.75" customHeight="1">
      <c r="A442" s="101"/>
      <c r="B442" s="101"/>
      <c r="C442" s="101"/>
      <c r="D442" s="101"/>
      <c r="E442" s="101"/>
      <c r="F442" s="101"/>
      <c r="G442" s="101"/>
      <c r="H442" s="101"/>
      <c r="I442" s="101"/>
      <c r="J442" s="101"/>
      <c r="K442" s="101"/>
      <c r="L442" s="101"/>
      <c r="M442" s="101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</row>
    <row r="443" spans="1:26" ht="15.75" customHeight="1">
      <c r="A443" s="101"/>
      <c r="B443" s="101"/>
      <c r="C443" s="101"/>
      <c r="D443" s="101"/>
      <c r="E443" s="101"/>
      <c r="F443" s="101"/>
      <c r="G443" s="101"/>
      <c r="H443" s="101"/>
      <c r="I443" s="101"/>
      <c r="J443" s="101"/>
      <c r="K443" s="101"/>
      <c r="L443" s="101"/>
      <c r="M443" s="101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</row>
    <row r="444" spans="1:26" ht="15.75" customHeight="1">
      <c r="A444" s="101"/>
      <c r="B444" s="101"/>
      <c r="C444" s="101"/>
      <c r="D444" s="101"/>
      <c r="E444" s="101"/>
      <c r="F444" s="101"/>
      <c r="G444" s="101"/>
      <c r="H444" s="101"/>
      <c r="I444" s="101"/>
      <c r="J444" s="101"/>
      <c r="K444" s="101"/>
      <c r="L444" s="101"/>
      <c r="M444" s="101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</row>
    <row r="445" spans="1:26" ht="15.75" customHeight="1">
      <c r="A445" s="101"/>
      <c r="B445" s="101"/>
      <c r="C445" s="101"/>
      <c r="D445" s="101"/>
      <c r="E445" s="101"/>
      <c r="F445" s="101"/>
      <c r="G445" s="101"/>
      <c r="H445" s="101"/>
      <c r="I445" s="101"/>
      <c r="J445" s="101"/>
      <c r="K445" s="101"/>
      <c r="L445" s="101"/>
      <c r="M445" s="10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</row>
    <row r="446" spans="1:26" ht="15.75" customHeight="1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  <c r="K446" s="101"/>
      <c r="L446" s="101"/>
      <c r="M446" s="101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</row>
    <row r="447" spans="1:26" ht="15.75" customHeight="1">
      <c r="A447" s="101"/>
      <c r="B447" s="101"/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</row>
    <row r="448" spans="1:26" ht="15.75" customHeight="1">
      <c r="A448" s="101"/>
      <c r="B448" s="101"/>
      <c r="C448" s="101"/>
      <c r="D448" s="101"/>
      <c r="E448" s="101"/>
      <c r="F448" s="101"/>
      <c r="G448" s="101"/>
      <c r="H448" s="101"/>
      <c r="I448" s="101"/>
      <c r="J448" s="101"/>
      <c r="K448" s="101"/>
      <c r="L448" s="101"/>
      <c r="M448" s="101"/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</row>
    <row r="449" spans="1:26" ht="15.75" customHeight="1">
      <c r="A449" s="101"/>
      <c r="B449" s="101"/>
      <c r="C449" s="101"/>
      <c r="D449" s="101"/>
      <c r="E449" s="101"/>
      <c r="F449" s="101"/>
      <c r="G449" s="101"/>
      <c r="H449" s="101"/>
      <c r="I449" s="101"/>
      <c r="J449" s="101"/>
      <c r="K449" s="101"/>
      <c r="L449" s="101"/>
      <c r="M449" s="101"/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</row>
    <row r="450" spans="1:26" ht="15.75" customHeight="1">
      <c r="A450" s="101"/>
      <c r="B450" s="101"/>
      <c r="C450" s="101"/>
      <c r="D450" s="101"/>
      <c r="E450" s="101"/>
      <c r="F450" s="101"/>
      <c r="G450" s="101"/>
      <c r="H450" s="101"/>
      <c r="I450" s="101"/>
      <c r="J450" s="101"/>
      <c r="K450" s="101"/>
      <c r="L450" s="101"/>
      <c r="M450" s="101"/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</row>
    <row r="451" spans="1:26" ht="15.75" customHeight="1">
      <c r="A451" s="101"/>
      <c r="B451" s="101"/>
      <c r="C451" s="101"/>
      <c r="D451" s="101"/>
      <c r="E451" s="101"/>
      <c r="F451" s="101"/>
      <c r="G451" s="101"/>
      <c r="H451" s="101"/>
      <c r="I451" s="101"/>
      <c r="J451" s="101"/>
      <c r="K451" s="101"/>
      <c r="L451" s="101"/>
      <c r="M451" s="101"/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</row>
    <row r="452" spans="1:26" ht="15.75" customHeight="1">
      <c r="A452" s="101"/>
      <c r="B452" s="101"/>
      <c r="C452" s="101"/>
      <c r="D452" s="101"/>
      <c r="E452" s="101"/>
      <c r="F452" s="101"/>
      <c r="G452" s="101"/>
      <c r="H452" s="101"/>
      <c r="I452" s="101"/>
      <c r="J452" s="101"/>
      <c r="K452" s="101"/>
      <c r="L452" s="101"/>
      <c r="M452" s="101"/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</row>
    <row r="453" spans="1:26" ht="15.75" customHeight="1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  <c r="K453" s="101"/>
      <c r="L453" s="101"/>
      <c r="M453" s="101"/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</row>
    <row r="454" spans="1:26" ht="15.75" customHeight="1">
      <c r="A454" s="101"/>
      <c r="B454" s="101"/>
      <c r="C454" s="101"/>
      <c r="D454" s="101"/>
      <c r="E454" s="101"/>
      <c r="F454" s="101"/>
      <c r="G454" s="101"/>
      <c r="H454" s="101"/>
      <c r="I454" s="101"/>
      <c r="J454" s="101"/>
      <c r="K454" s="101"/>
      <c r="L454" s="101"/>
      <c r="M454" s="101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</row>
    <row r="455" spans="1:26" ht="15.75" customHeight="1">
      <c r="A455" s="101"/>
      <c r="B455" s="101"/>
      <c r="C455" s="101"/>
      <c r="D455" s="101"/>
      <c r="E455" s="101"/>
      <c r="F455" s="101"/>
      <c r="G455" s="101"/>
      <c r="H455" s="101"/>
      <c r="I455" s="101"/>
      <c r="J455" s="101"/>
      <c r="K455" s="101"/>
      <c r="L455" s="101"/>
      <c r="M455" s="101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</row>
    <row r="456" spans="1:26" ht="15.75" customHeight="1">
      <c r="A456" s="101"/>
      <c r="B456" s="101"/>
      <c r="C456" s="101"/>
      <c r="D456" s="101"/>
      <c r="E456" s="101"/>
      <c r="F456" s="101"/>
      <c r="G456" s="101"/>
      <c r="H456" s="101"/>
      <c r="I456" s="101"/>
      <c r="J456" s="101"/>
      <c r="K456" s="101"/>
      <c r="L456" s="101"/>
      <c r="M456" s="101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</row>
    <row r="457" spans="1:26" ht="15.75" customHeight="1">
      <c r="A457" s="101"/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101"/>
      <c r="M457" s="10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</row>
    <row r="458" spans="1:26" ht="15.75" customHeight="1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101"/>
      <c r="M458" s="101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</row>
    <row r="459" spans="1:26" ht="15.75" customHeight="1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101"/>
      <c r="M459" s="101"/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</row>
    <row r="460" spans="1:26" ht="15.75" customHeight="1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101"/>
      <c r="M460" s="101"/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</row>
    <row r="461" spans="1:26" ht="15.75" customHeight="1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101"/>
      <c r="M461" s="101"/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</row>
    <row r="462" spans="1:26" ht="15.75" customHeight="1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101"/>
      <c r="M462" s="101"/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</row>
    <row r="463" spans="1:26" ht="15.75" customHeight="1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101"/>
      <c r="M463" s="101"/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</row>
    <row r="464" spans="1:26" ht="15.75" customHeight="1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101"/>
      <c r="M464" s="101"/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</row>
    <row r="465" spans="1:26" ht="15.75" customHeight="1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101"/>
      <c r="M465" s="101"/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</row>
    <row r="466" spans="1:26" ht="15.75" customHeight="1">
      <c r="A466" s="101"/>
      <c r="B466" s="101"/>
      <c r="C466" s="101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</row>
    <row r="467" spans="1:26" ht="15.75" customHeight="1">
      <c r="A467" s="101"/>
      <c r="B467" s="101"/>
      <c r="C467" s="101"/>
      <c r="D467" s="101"/>
      <c r="E467" s="101"/>
      <c r="F467" s="101"/>
      <c r="G467" s="101"/>
      <c r="H467" s="101"/>
      <c r="I467" s="101"/>
      <c r="J467" s="101"/>
      <c r="K467" s="101"/>
      <c r="L467" s="101"/>
      <c r="M467" s="101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</row>
    <row r="468" spans="1:26" ht="15.75" customHeight="1">
      <c r="A468" s="101"/>
      <c r="B468" s="101"/>
      <c r="C468" s="101"/>
      <c r="D468" s="101"/>
      <c r="E468" s="101"/>
      <c r="F468" s="101"/>
      <c r="G468" s="101"/>
      <c r="H468" s="101"/>
      <c r="I468" s="101"/>
      <c r="J468" s="101"/>
      <c r="K468" s="101"/>
      <c r="L468" s="101"/>
      <c r="M468" s="101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</row>
    <row r="469" spans="1:26" ht="15.75" customHeight="1">
      <c r="A469" s="101"/>
      <c r="B469" s="101"/>
      <c r="C469" s="101"/>
      <c r="D469" s="101"/>
      <c r="E469" s="101"/>
      <c r="F469" s="101"/>
      <c r="G469" s="101"/>
      <c r="H469" s="101"/>
      <c r="I469" s="101"/>
      <c r="J469" s="101"/>
      <c r="K469" s="101"/>
      <c r="L469" s="101"/>
      <c r="M469" s="10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</row>
    <row r="470" spans="1:26" ht="15.75" customHeight="1">
      <c r="A470" s="101"/>
      <c r="B470" s="101"/>
      <c r="C470" s="101"/>
      <c r="D470" s="101"/>
      <c r="E470" s="101"/>
      <c r="F470" s="101"/>
      <c r="G470" s="101"/>
      <c r="H470" s="101"/>
      <c r="I470" s="101"/>
      <c r="J470" s="101"/>
      <c r="K470" s="101"/>
      <c r="L470" s="101"/>
      <c r="M470" s="101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</row>
    <row r="471" spans="1:26" ht="15.75" customHeight="1">
      <c r="A471" s="101"/>
      <c r="B471" s="101"/>
      <c r="C471" s="101"/>
      <c r="D471" s="101"/>
      <c r="E471" s="101"/>
      <c r="F471" s="101"/>
      <c r="G471" s="101"/>
      <c r="H471" s="101"/>
      <c r="I471" s="101"/>
      <c r="J471" s="101"/>
      <c r="K471" s="101"/>
      <c r="L471" s="101"/>
      <c r="M471" s="101"/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</row>
    <row r="472" spans="1:26" ht="15.75" customHeight="1">
      <c r="A472" s="101"/>
      <c r="B472" s="101"/>
      <c r="C472" s="101"/>
      <c r="D472" s="101"/>
      <c r="E472" s="101"/>
      <c r="F472" s="101"/>
      <c r="G472" s="101"/>
      <c r="H472" s="101"/>
      <c r="I472" s="101"/>
      <c r="J472" s="101"/>
      <c r="K472" s="101"/>
      <c r="L472" s="101"/>
      <c r="M472" s="101"/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</row>
    <row r="473" spans="1:26" ht="15.75" customHeight="1">
      <c r="A473" s="101"/>
      <c r="B473" s="101"/>
      <c r="C473" s="101"/>
      <c r="D473" s="101"/>
      <c r="E473" s="101"/>
      <c r="F473" s="101"/>
      <c r="G473" s="101"/>
      <c r="H473" s="101"/>
      <c r="I473" s="101"/>
      <c r="J473" s="101"/>
      <c r="K473" s="101"/>
      <c r="L473" s="101"/>
      <c r="M473" s="101"/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</row>
    <row r="474" spans="1:26" ht="15.75" customHeight="1">
      <c r="A474" s="101"/>
      <c r="B474" s="101"/>
      <c r="C474" s="101"/>
      <c r="D474" s="101"/>
      <c r="E474" s="101"/>
      <c r="F474" s="101"/>
      <c r="G474" s="101"/>
      <c r="H474" s="101"/>
      <c r="I474" s="101"/>
      <c r="J474" s="101"/>
      <c r="K474" s="101"/>
      <c r="L474" s="101"/>
      <c r="M474" s="101"/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</row>
    <row r="475" spans="1:26" ht="15.75" customHeight="1">
      <c r="A475" s="101"/>
      <c r="B475" s="101"/>
      <c r="C475" s="101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</row>
    <row r="476" spans="1:26" ht="15.75" customHeight="1">
      <c r="A476" s="101"/>
      <c r="B476" s="101"/>
      <c r="C476" s="101"/>
      <c r="D476" s="101"/>
      <c r="E476" s="101"/>
      <c r="F476" s="101"/>
      <c r="G476" s="101"/>
      <c r="H476" s="101"/>
      <c r="I476" s="101"/>
      <c r="J476" s="101"/>
      <c r="K476" s="101"/>
      <c r="L476" s="101"/>
      <c r="M476" s="101"/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</row>
    <row r="477" spans="1:26" ht="15.75" customHeight="1">
      <c r="A477" s="101"/>
      <c r="B477" s="101"/>
      <c r="C477" s="101"/>
      <c r="D477" s="101"/>
      <c r="E477" s="101"/>
      <c r="F477" s="101"/>
      <c r="G477" s="101"/>
      <c r="H477" s="101"/>
      <c r="I477" s="101"/>
      <c r="J477" s="101"/>
      <c r="K477" s="101"/>
      <c r="L477" s="101"/>
      <c r="M477" s="101"/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</row>
    <row r="478" spans="1:26" ht="15.75" customHeight="1">
      <c r="A478" s="101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</row>
    <row r="479" spans="1:26" ht="15.75" customHeight="1">
      <c r="A479" s="101"/>
      <c r="B479" s="101"/>
      <c r="C479" s="101"/>
      <c r="D479" s="101"/>
      <c r="E479" s="101"/>
      <c r="F479" s="101"/>
      <c r="G479" s="101"/>
      <c r="H479" s="101"/>
      <c r="I479" s="101"/>
      <c r="J479" s="101"/>
      <c r="K479" s="101"/>
      <c r="L479" s="101"/>
      <c r="M479" s="101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</row>
    <row r="480" spans="1:26" ht="15.75" customHeight="1">
      <c r="A480" s="101"/>
      <c r="B480" s="101"/>
      <c r="C480" s="101"/>
      <c r="D480" s="101"/>
      <c r="E480" s="101"/>
      <c r="F480" s="101"/>
      <c r="G480" s="101"/>
      <c r="H480" s="101"/>
      <c r="I480" s="101"/>
      <c r="J480" s="101"/>
      <c r="K480" s="101"/>
      <c r="L480" s="101"/>
      <c r="M480" s="101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</row>
    <row r="481" spans="1:26" ht="15.75" customHeight="1">
      <c r="A481" s="101"/>
      <c r="B481" s="101"/>
      <c r="C481" s="101"/>
      <c r="D481" s="101"/>
      <c r="E481" s="101"/>
      <c r="F481" s="101"/>
      <c r="G481" s="101"/>
      <c r="H481" s="101"/>
      <c r="I481" s="101"/>
      <c r="J481" s="101"/>
      <c r="K481" s="101"/>
      <c r="L481" s="101"/>
      <c r="M481" s="10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</row>
    <row r="482" spans="1:26" ht="15.75" customHeight="1">
      <c r="A482" s="101"/>
      <c r="B482" s="101"/>
      <c r="C482" s="101"/>
      <c r="D482" s="101"/>
      <c r="E482" s="101"/>
      <c r="F482" s="101"/>
      <c r="G482" s="101"/>
      <c r="H482" s="101"/>
      <c r="I482" s="101"/>
      <c r="J482" s="101"/>
      <c r="K482" s="101"/>
      <c r="L482" s="101"/>
      <c r="M482" s="101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</row>
    <row r="483" spans="1:26" ht="15.75" customHeight="1">
      <c r="A483" s="101"/>
      <c r="B483" s="101"/>
      <c r="C483" s="101"/>
      <c r="D483" s="101"/>
      <c r="E483" s="101"/>
      <c r="F483" s="101"/>
      <c r="G483" s="101"/>
      <c r="H483" s="101"/>
      <c r="I483" s="101"/>
      <c r="J483" s="101"/>
      <c r="K483" s="101"/>
      <c r="L483" s="101"/>
      <c r="M483" s="101"/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</row>
    <row r="484" spans="1:26" ht="15.75" customHeight="1">
      <c r="A484" s="101"/>
      <c r="B484" s="101"/>
      <c r="C484" s="101"/>
      <c r="D484" s="101"/>
      <c r="E484" s="101"/>
      <c r="F484" s="101"/>
      <c r="G484" s="101"/>
      <c r="H484" s="101"/>
      <c r="I484" s="101"/>
      <c r="J484" s="101"/>
      <c r="K484" s="101"/>
      <c r="L484" s="101"/>
      <c r="M484" s="101"/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</row>
    <row r="485" spans="1:26" ht="15.75" customHeight="1">
      <c r="A485" s="101"/>
      <c r="B485" s="101"/>
      <c r="C485" s="101"/>
      <c r="D485" s="101"/>
      <c r="E485" s="101"/>
      <c r="F485" s="101"/>
      <c r="G485" s="101"/>
      <c r="H485" s="101"/>
      <c r="I485" s="101"/>
      <c r="J485" s="101"/>
      <c r="K485" s="101"/>
      <c r="L485" s="101"/>
      <c r="M485" s="101"/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</row>
    <row r="486" spans="1:26" ht="15.75" customHeight="1">
      <c r="A486" s="101"/>
      <c r="B486" s="101"/>
      <c r="C486" s="101"/>
      <c r="D486" s="101"/>
      <c r="E486" s="101"/>
      <c r="F486" s="101"/>
      <c r="G486" s="101"/>
      <c r="H486" s="101"/>
      <c r="I486" s="101"/>
      <c r="J486" s="101"/>
      <c r="K486" s="101"/>
      <c r="L486" s="101"/>
      <c r="M486" s="101"/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</row>
    <row r="487" spans="1:26" ht="15.75" customHeight="1">
      <c r="A487" s="101"/>
      <c r="B487" s="101"/>
      <c r="C487" s="101"/>
      <c r="D487" s="101"/>
      <c r="E487" s="101"/>
      <c r="F487" s="101"/>
      <c r="G487" s="101"/>
      <c r="H487" s="101"/>
      <c r="I487" s="101"/>
      <c r="J487" s="101"/>
      <c r="K487" s="101"/>
      <c r="L487" s="101"/>
      <c r="M487" s="101"/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</row>
    <row r="488" spans="1:26" ht="15.75" customHeight="1">
      <c r="A488" s="101"/>
      <c r="B488" s="101"/>
      <c r="C488" s="101"/>
      <c r="D488" s="101"/>
      <c r="E488" s="101"/>
      <c r="F488" s="101"/>
      <c r="G488" s="101"/>
      <c r="H488" s="101"/>
      <c r="I488" s="101"/>
      <c r="J488" s="101"/>
      <c r="K488" s="101"/>
      <c r="L488" s="101"/>
      <c r="M488" s="101"/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</row>
    <row r="489" spans="1:26" ht="15.75" customHeight="1">
      <c r="A489" s="101"/>
      <c r="B489" s="101"/>
      <c r="C489" s="101"/>
      <c r="D489" s="101"/>
      <c r="E489" s="101"/>
      <c r="F489" s="101"/>
      <c r="G489" s="101"/>
      <c r="H489" s="101"/>
      <c r="I489" s="101"/>
      <c r="J489" s="101"/>
      <c r="K489" s="101"/>
      <c r="L489" s="101"/>
      <c r="M489" s="101"/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</row>
    <row r="490" spans="1:26" ht="15.75" customHeight="1">
      <c r="A490" s="101"/>
      <c r="B490" s="101"/>
      <c r="C490" s="101"/>
      <c r="D490" s="101"/>
      <c r="E490" s="101"/>
      <c r="F490" s="101"/>
      <c r="G490" s="101"/>
      <c r="H490" s="101"/>
      <c r="I490" s="101"/>
      <c r="J490" s="101"/>
      <c r="K490" s="101"/>
      <c r="L490" s="101"/>
      <c r="M490" s="101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</row>
    <row r="491" spans="1:26" ht="15.75" customHeight="1">
      <c r="A491" s="101"/>
      <c r="B491" s="101"/>
      <c r="C491" s="101"/>
      <c r="D491" s="101"/>
      <c r="E491" s="101"/>
      <c r="F491" s="101"/>
      <c r="G491" s="101"/>
      <c r="H491" s="101"/>
      <c r="I491" s="101"/>
      <c r="J491" s="101"/>
      <c r="K491" s="101"/>
      <c r="L491" s="101"/>
      <c r="M491" s="101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</row>
    <row r="492" spans="1:26" ht="15.75" customHeight="1">
      <c r="A492" s="101"/>
      <c r="B492" s="101"/>
      <c r="C492" s="101"/>
      <c r="D492" s="101"/>
      <c r="E492" s="101"/>
      <c r="F492" s="101"/>
      <c r="G492" s="101"/>
      <c r="H492" s="101"/>
      <c r="I492" s="101"/>
      <c r="J492" s="101"/>
      <c r="K492" s="101"/>
      <c r="L492" s="101"/>
      <c r="M492" s="101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</row>
    <row r="493" spans="1:26" ht="15.75" customHeight="1">
      <c r="A493" s="101"/>
      <c r="B493" s="101"/>
      <c r="C493" s="101"/>
      <c r="D493" s="101"/>
      <c r="E493" s="101"/>
      <c r="F493" s="101"/>
      <c r="G493" s="101"/>
      <c r="H493" s="101"/>
      <c r="I493" s="101"/>
      <c r="J493" s="101"/>
      <c r="K493" s="101"/>
      <c r="L493" s="101"/>
      <c r="M493" s="10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</row>
    <row r="494" spans="1:26" ht="15.75" customHeight="1">
      <c r="A494" s="101"/>
      <c r="B494" s="101"/>
      <c r="C494" s="101"/>
      <c r="D494" s="101"/>
      <c r="E494" s="101"/>
      <c r="F494" s="101"/>
      <c r="G494" s="101"/>
      <c r="H494" s="101"/>
      <c r="I494" s="101"/>
      <c r="J494" s="101"/>
      <c r="K494" s="101"/>
      <c r="L494" s="101"/>
      <c r="M494" s="101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</row>
    <row r="495" spans="1:26" ht="15.75" customHeight="1">
      <c r="A495" s="101"/>
      <c r="B495" s="101"/>
      <c r="C495" s="101"/>
      <c r="D495" s="101"/>
      <c r="E495" s="101"/>
      <c r="F495" s="101"/>
      <c r="G495" s="101"/>
      <c r="H495" s="101"/>
      <c r="I495" s="101"/>
      <c r="J495" s="101"/>
      <c r="K495" s="101"/>
      <c r="L495" s="101"/>
      <c r="M495" s="101"/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</row>
    <row r="496" spans="1:26" ht="15.75" customHeight="1">
      <c r="A496" s="101"/>
      <c r="B496" s="101"/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1"/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</row>
    <row r="497" spans="1:26" ht="15.75" customHeight="1">
      <c r="A497" s="101"/>
      <c r="B497" s="101"/>
      <c r="C497" s="101"/>
      <c r="D497" s="101"/>
      <c r="E497" s="101"/>
      <c r="F497" s="101"/>
      <c r="G497" s="101"/>
      <c r="H497" s="101"/>
      <c r="I497" s="101"/>
      <c r="J497" s="101"/>
      <c r="K497" s="101"/>
      <c r="L497" s="101"/>
      <c r="M497" s="101"/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</row>
    <row r="498" spans="1:26" ht="15.75" customHeight="1">
      <c r="A498" s="101"/>
      <c r="B498" s="101"/>
      <c r="C498" s="101"/>
      <c r="D498" s="101"/>
      <c r="E498" s="101"/>
      <c r="F498" s="101"/>
      <c r="G498" s="101"/>
      <c r="H498" s="101"/>
      <c r="I498" s="101"/>
      <c r="J498" s="101"/>
      <c r="K498" s="101"/>
      <c r="L498" s="101"/>
      <c r="M498" s="101"/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</row>
    <row r="499" spans="1:26" ht="15.75" customHeight="1">
      <c r="A499" s="101"/>
      <c r="B499" s="101"/>
      <c r="C499" s="101"/>
      <c r="D499" s="101"/>
      <c r="E499" s="101"/>
      <c r="F499" s="101"/>
      <c r="G499" s="101"/>
      <c r="H499" s="101"/>
      <c r="I499" s="101"/>
      <c r="J499" s="101"/>
      <c r="K499" s="101"/>
      <c r="L499" s="101"/>
      <c r="M499" s="101"/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</row>
    <row r="500" spans="1:26" ht="15.75" customHeight="1">
      <c r="A500" s="101"/>
      <c r="B500" s="101"/>
      <c r="C500" s="101"/>
      <c r="D500" s="101"/>
      <c r="E500" s="101"/>
      <c r="F500" s="101"/>
      <c r="G500" s="101"/>
      <c r="H500" s="101"/>
      <c r="I500" s="101"/>
      <c r="J500" s="101"/>
      <c r="K500" s="101"/>
      <c r="L500" s="101"/>
      <c r="M500" s="101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</row>
    <row r="501" spans="1:26" ht="15.75" customHeight="1">
      <c r="A501" s="101"/>
      <c r="B501" s="101"/>
      <c r="C501" s="101"/>
      <c r="D501" s="101"/>
      <c r="E501" s="101"/>
      <c r="F501" s="101"/>
      <c r="G501" s="101"/>
      <c r="H501" s="101"/>
      <c r="I501" s="101"/>
      <c r="J501" s="101"/>
      <c r="K501" s="101"/>
      <c r="L501" s="101"/>
      <c r="M501" s="101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</row>
    <row r="502" spans="1:26" ht="15.75" customHeight="1">
      <c r="A502" s="101"/>
      <c r="B502" s="101"/>
      <c r="C502" s="101"/>
      <c r="D502" s="101"/>
      <c r="E502" s="101"/>
      <c r="F502" s="101"/>
      <c r="G502" s="101"/>
      <c r="H502" s="101"/>
      <c r="I502" s="101"/>
      <c r="J502" s="101"/>
      <c r="K502" s="101"/>
      <c r="L502" s="101"/>
      <c r="M502" s="101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</row>
    <row r="503" spans="1:26" ht="15.75" customHeight="1">
      <c r="A503" s="101"/>
      <c r="B503" s="101"/>
      <c r="C503" s="101"/>
      <c r="D503" s="101"/>
      <c r="E503" s="101"/>
      <c r="F503" s="101"/>
      <c r="G503" s="101"/>
      <c r="H503" s="101"/>
      <c r="I503" s="101"/>
      <c r="J503" s="101"/>
      <c r="K503" s="101"/>
      <c r="L503" s="101"/>
      <c r="M503" s="101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</row>
    <row r="504" spans="1:26" ht="15.75" customHeight="1">
      <c r="A504" s="101"/>
      <c r="B504" s="101"/>
      <c r="C504" s="101"/>
      <c r="D504" s="101"/>
      <c r="E504" s="101"/>
      <c r="F504" s="101"/>
      <c r="G504" s="101"/>
      <c r="H504" s="101"/>
      <c r="I504" s="101"/>
      <c r="J504" s="101"/>
      <c r="K504" s="101"/>
      <c r="L504" s="101"/>
      <c r="M504" s="101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</row>
    <row r="505" spans="1:26" ht="15.75" customHeight="1">
      <c r="A505" s="101"/>
      <c r="B505" s="101"/>
      <c r="C505" s="101"/>
      <c r="D505" s="101"/>
      <c r="E505" s="101"/>
      <c r="F505" s="101"/>
      <c r="G505" s="101"/>
      <c r="H505" s="101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</row>
    <row r="506" spans="1:26" ht="15.75" customHeight="1">
      <c r="A506" s="101"/>
      <c r="B506" s="101"/>
      <c r="C506" s="101"/>
      <c r="D506" s="101"/>
      <c r="E506" s="101"/>
      <c r="F506" s="101"/>
      <c r="G506" s="101"/>
      <c r="H506" s="101"/>
      <c r="I506" s="101"/>
      <c r="J506" s="101"/>
      <c r="K506" s="101"/>
      <c r="L506" s="101"/>
      <c r="M506" s="101"/>
      <c r="N506" s="101"/>
      <c r="O506" s="101"/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</row>
    <row r="507" spans="1:26" ht="15.75" customHeight="1">
      <c r="A507" s="101"/>
      <c r="B507" s="101"/>
      <c r="C507" s="101"/>
      <c r="D507" s="101"/>
      <c r="E507" s="101"/>
      <c r="F507" s="101"/>
      <c r="G507" s="101"/>
      <c r="H507" s="101"/>
      <c r="I507" s="101"/>
      <c r="J507" s="101"/>
      <c r="K507" s="101"/>
      <c r="L507" s="101"/>
      <c r="M507" s="101"/>
      <c r="N507" s="101"/>
      <c r="O507" s="101"/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</row>
    <row r="508" spans="1:26" ht="15.75" customHeight="1">
      <c r="A508" s="101"/>
      <c r="B508" s="101"/>
      <c r="C508" s="101"/>
      <c r="D508" s="101"/>
      <c r="E508" s="101"/>
      <c r="F508" s="101"/>
      <c r="G508" s="101"/>
      <c r="H508" s="101"/>
      <c r="I508" s="101"/>
      <c r="J508" s="101"/>
      <c r="K508" s="101"/>
      <c r="L508" s="101"/>
      <c r="M508" s="101"/>
      <c r="N508" s="101"/>
      <c r="O508" s="101"/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</row>
    <row r="509" spans="1:26" ht="15.75" customHeight="1">
      <c r="A509" s="101"/>
      <c r="B509" s="101"/>
      <c r="C509" s="101"/>
      <c r="D509" s="101"/>
      <c r="E509" s="101"/>
      <c r="F509" s="101"/>
      <c r="G509" s="101"/>
      <c r="H509" s="101"/>
      <c r="I509" s="101"/>
      <c r="J509" s="101"/>
      <c r="K509" s="101"/>
      <c r="L509" s="101"/>
      <c r="M509" s="101"/>
      <c r="N509" s="101"/>
      <c r="O509" s="101"/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</row>
    <row r="510" spans="1:26" ht="15.75" customHeight="1">
      <c r="A510" s="101"/>
      <c r="B510" s="101"/>
      <c r="C510" s="101"/>
      <c r="D510" s="101"/>
      <c r="E510" s="101"/>
      <c r="F510" s="101"/>
      <c r="G510" s="101"/>
      <c r="H510" s="101"/>
      <c r="I510" s="101"/>
      <c r="J510" s="101"/>
      <c r="K510" s="101"/>
      <c r="L510" s="101"/>
      <c r="M510" s="101"/>
      <c r="N510" s="101"/>
      <c r="O510" s="101"/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</row>
    <row r="511" spans="1:26" ht="15.75" customHeight="1">
      <c r="A511" s="101"/>
      <c r="B511" s="101"/>
      <c r="C511" s="101"/>
      <c r="D511" s="101"/>
      <c r="E511" s="101"/>
      <c r="F511" s="101"/>
      <c r="G511" s="101"/>
      <c r="H511" s="101"/>
      <c r="I511" s="101"/>
      <c r="J511" s="101"/>
      <c r="K511" s="101"/>
      <c r="L511" s="101"/>
      <c r="M511" s="101"/>
      <c r="N511" s="101"/>
      <c r="O511" s="101"/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</row>
    <row r="512" spans="1:26" ht="15.75" customHeight="1">
      <c r="A512" s="101"/>
      <c r="B512" s="101"/>
      <c r="C512" s="101"/>
      <c r="D512" s="101"/>
      <c r="E512" s="101"/>
      <c r="F512" s="101"/>
      <c r="G512" s="101"/>
      <c r="H512" s="101"/>
      <c r="I512" s="101"/>
      <c r="J512" s="101"/>
      <c r="K512" s="101"/>
      <c r="L512" s="101"/>
      <c r="M512" s="101"/>
      <c r="N512" s="101"/>
      <c r="O512" s="101"/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</row>
    <row r="513" spans="1:26" ht="15.75" customHeight="1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  <c r="K513" s="101"/>
      <c r="L513" s="101"/>
      <c r="M513" s="101"/>
      <c r="N513" s="101"/>
      <c r="O513" s="101"/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</row>
    <row r="514" spans="1:26" ht="15.75" customHeight="1">
      <c r="A514" s="101"/>
      <c r="B514" s="101"/>
      <c r="C514" s="101"/>
      <c r="D514" s="101"/>
      <c r="E514" s="101"/>
      <c r="F514" s="101"/>
      <c r="G514" s="101"/>
      <c r="H514" s="101"/>
      <c r="I514" s="101"/>
      <c r="J514" s="101"/>
      <c r="K514" s="101"/>
      <c r="L514" s="101"/>
      <c r="M514" s="101"/>
      <c r="N514" s="101"/>
      <c r="O514" s="101"/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</row>
    <row r="515" spans="1:26" ht="15.75" customHeight="1">
      <c r="A515" s="101"/>
      <c r="B515" s="101"/>
      <c r="C515" s="101"/>
      <c r="D515" s="101"/>
      <c r="E515" s="101"/>
      <c r="F515" s="101"/>
      <c r="G515" s="101"/>
      <c r="H515" s="101"/>
      <c r="I515" s="101"/>
      <c r="J515" s="101"/>
      <c r="K515" s="101"/>
      <c r="L515" s="101"/>
      <c r="M515" s="101"/>
      <c r="N515" s="101"/>
      <c r="O515" s="101"/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</row>
    <row r="516" spans="1:26" ht="15.75" customHeight="1">
      <c r="A516" s="101"/>
      <c r="B516" s="101"/>
      <c r="C516" s="101"/>
      <c r="D516" s="101"/>
      <c r="E516" s="101"/>
      <c r="F516" s="101"/>
      <c r="G516" s="101"/>
      <c r="H516" s="101"/>
      <c r="I516" s="101"/>
      <c r="J516" s="101"/>
      <c r="K516" s="101"/>
      <c r="L516" s="101"/>
      <c r="M516" s="101"/>
      <c r="N516" s="101"/>
      <c r="O516" s="101"/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</row>
    <row r="517" spans="1:26" ht="15.75" customHeight="1">
      <c r="A517" s="101"/>
      <c r="B517" s="101"/>
      <c r="C517" s="101"/>
      <c r="D517" s="101"/>
      <c r="E517" s="101"/>
      <c r="F517" s="101"/>
      <c r="G517" s="101"/>
      <c r="H517" s="101"/>
      <c r="I517" s="101"/>
      <c r="J517" s="101"/>
      <c r="K517" s="101"/>
      <c r="L517" s="101"/>
      <c r="M517" s="101"/>
      <c r="N517" s="101"/>
      <c r="O517" s="101"/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</row>
    <row r="518" spans="1:26" ht="15.75" customHeight="1">
      <c r="A518" s="101"/>
      <c r="B518" s="101"/>
      <c r="C518" s="101"/>
      <c r="D518" s="101"/>
      <c r="E518" s="101"/>
      <c r="F518" s="101"/>
      <c r="G518" s="101"/>
      <c r="H518" s="101"/>
      <c r="I518" s="101"/>
      <c r="J518" s="101"/>
      <c r="K518" s="101"/>
      <c r="L518" s="101"/>
      <c r="M518" s="101"/>
      <c r="N518" s="101"/>
      <c r="O518" s="101"/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</row>
    <row r="519" spans="1:26" ht="15.75" customHeight="1">
      <c r="A519" s="101"/>
      <c r="B519" s="101"/>
      <c r="C519" s="101"/>
      <c r="D519" s="101"/>
      <c r="E519" s="101"/>
      <c r="F519" s="101"/>
      <c r="G519" s="101"/>
      <c r="H519" s="101"/>
      <c r="I519" s="101"/>
      <c r="J519" s="101"/>
      <c r="K519" s="101"/>
      <c r="L519" s="101"/>
      <c r="M519" s="101"/>
      <c r="N519" s="101"/>
      <c r="O519" s="101"/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</row>
    <row r="520" spans="1:26" ht="15.75" customHeight="1">
      <c r="A520" s="101"/>
      <c r="B520" s="101"/>
      <c r="C520" s="101"/>
      <c r="D520" s="101"/>
      <c r="E520" s="101"/>
      <c r="F520" s="101"/>
      <c r="G520" s="101"/>
      <c r="H520" s="101"/>
      <c r="I520" s="101"/>
      <c r="J520" s="101"/>
      <c r="K520" s="101"/>
      <c r="L520" s="101"/>
      <c r="M520" s="101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</row>
    <row r="521" spans="1:26" ht="15.75" customHeight="1">
      <c r="A521" s="101"/>
      <c r="B521" s="101"/>
      <c r="C521" s="101"/>
      <c r="D521" s="101"/>
      <c r="E521" s="101"/>
      <c r="F521" s="101"/>
      <c r="G521" s="101"/>
      <c r="H521" s="101"/>
      <c r="I521" s="101"/>
      <c r="J521" s="101"/>
      <c r="K521" s="101"/>
      <c r="L521" s="101"/>
      <c r="M521" s="101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</row>
    <row r="522" spans="1:26" ht="15.75" customHeight="1">
      <c r="A522" s="101"/>
      <c r="B522" s="101"/>
      <c r="C522" s="101"/>
      <c r="D522" s="101"/>
      <c r="E522" s="101"/>
      <c r="F522" s="101"/>
      <c r="G522" s="101"/>
      <c r="H522" s="101"/>
      <c r="I522" s="101"/>
      <c r="J522" s="101"/>
      <c r="K522" s="101"/>
      <c r="L522" s="101"/>
      <c r="M522" s="101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</row>
    <row r="523" spans="1:26" ht="15.75" customHeight="1">
      <c r="A523" s="101"/>
      <c r="B523" s="101"/>
      <c r="C523" s="101"/>
      <c r="D523" s="101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</row>
    <row r="524" spans="1:26" ht="15.75" customHeight="1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</row>
    <row r="525" spans="1:26" ht="15.75" customHeight="1">
      <c r="A525" s="101"/>
      <c r="B525" s="101"/>
      <c r="C525" s="101"/>
      <c r="D525" s="101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</row>
    <row r="526" spans="1:26" ht="15.75" customHeight="1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</row>
    <row r="527" spans="1:26" ht="15.75" customHeight="1">
      <c r="A527" s="101"/>
      <c r="B527" s="101"/>
      <c r="C527" s="101"/>
      <c r="D527" s="101"/>
      <c r="E527" s="101"/>
      <c r="F527" s="101"/>
      <c r="G527" s="101"/>
      <c r="H527" s="101"/>
      <c r="I527" s="101"/>
      <c r="J527" s="101"/>
      <c r="K527" s="101"/>
      <c r="L527" s="101"/>
      <c r="M527" s="101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</row>
    <row r="528" spans="1:26" ht="15.75" customHeight="1">
      <c r="A528" s="101"/>
      <c r="B528" s="101"/>
      <c r="C528" s="101"/>
      <c r="D528" s="101"/>
      <c r="E528" s="101"/>
      <c r="F528" s="101"/>
      <c r="G528" s="101"/>
      <c r="H528" s="101"/>
      <c r="I528" s="101"/>
      <c r="J528" s="101"/>
      <c r="K528" s="101"/>
      <c r="L528" s="101"/>
      <c r="M528" s="101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</row>
    <row r="529" spans="1:26" ht="15.75" customHeight="1">
      <c r="A529" s="101"/>
      <c r="B529" s="101"/>
      <c r="C529" s="101"/>
      <c r="D529" s="101"/>
      <c r="E529" s="101"/>
      <c r="F529" s="101"/>
      <c r="G529" s="101"/>
      <c r="H529" s="101"/>
      <c r="I529" s="101"/>
      <c r="J529" s="101"/>
      <c r="K529" s="101"/>
      <c r="L529" s="101"/>
      <c r="M529" s="101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</row>
    <row r="530" spans="1:26" ht="15.75" customHeight="1">
      <c r="A530" s="101"/>
      <c r="B530" s="101"/>
      <c r="C530" s="101"/>
      <c r="D530" s="101"/>
      <c r="E530" s="101"/>
      <c r="F530" s="101"/>
      <c r="G530" s="101"/>
      <c r="H530" s="101"/>
      <c r="I530" s="101"/>
      <c r="J530" s="101"/>
      <c r="K530" s="101"/>
      <c r="L530" s="101"/>
      <c r="M530" s="101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</row>
    <row r="531" spans="1:26" ht="15.75" customHeight="1">
      <c r="A531" s="101"/>
      <c r="B531" s="101"/>
      <c r="C531" s="101"/>
      <c r="D531" s="101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</row>
    <row r="532" spans="1:26" ht="15.75" customHeight="1">
      <c r="A532" s="101"/>
      <c r="B532" s="101"/>
      <c r="C532" s="101"/>
      <c r="D532" s="101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</row>
    <row r="533" spans="1:26" ht="15.75" customHeight="1">
      <c r="A533" s="101"/>
      <c r="B533" s="101"/>
      <c r="C533" s="101"/>
      <c r="D533" s="101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</row>
    <row r="534" spans="1:26" ht="15.75" customHeight="1">
      <c r="A534" s="101"/>
      <c r="B534" s="101"/>
      <c r="C534" s="101"/>
      <c r="D534" s="101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</row>
    <row r="535" spans="1:26" ht="15.75" customHeight="1">
      <c r="A535" s="101"/>
      <c r="B535" s="101"/>
      <c r="C535" s="101"/>
      <c r="D535" s="101"/>
      <c r="E535" s="101"/>
      <c r="F535" s="101"/>
      <c r="G535" s="101"/>
      <c r="H535" s="101"/>
      <c r="I535" s="101"/>
      <c r="J535" s="101"/>
      <c r="K535" s="101"/>
      <c r="L535" s="101"/>
      <c r="M535" s="101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</row>
    <row r="536" spans="1:26" ht="15.75" customHeight="1">
      <c r="A536" s="101"/>
      <c r="B536" s="101"/>
      <c r="C536" s="101"/>
      <c r="D536" s="101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</row>
    <row r="537" spans="1:26" ht="15.75" customHeight="1">
      <c r="A537" s="101"/>
      <c r="B537" s="101"/>
      <c r="C537" s="101"/>
      <c r="D537" s="101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</row>
    <row r="538" spans="1:26" ht="15.75" customHeight="1">
      <c r="A538" s="101"/>
      <c r="B538" s="101"/>
      <c r="C538" s="101"/>
      <c r="D538" s="101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</row>
    <row r="539" spans="1:26" ht="15.75" customHeight="1">
      <c r="A539" s="101"/>
      <c r="B539" s="101"/>
      <c r="C539" s="101"/>
      <c r="D539" s="101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</row>
    <row r="540" spans="1:26" ht="15.75" customHeight="1">
      <c r="A540" s="101"/>
      <c r="B540" s="101"/>
      <c r="C540" s="101"/>
      <c r="D540" s="101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</row>
    <row r="541" spans="1:26" ht="15.75" customHeight="1">
      <c r="A541" s="101"/>
      <c r="B541" s="101"/>
      <c r="C541" s="101"/>
      <c r="D541" s="101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</row>
    <row r="542" spans="1:26" ht="15.75" customHeight="1">
      <c r="A542" s="101"/>
      <c r="B542" s="101"/>
      <c r="C542" s="101"/>
      <c r="D542" s="101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</row>
    <row r="543" spans="1:26" ht="15.75" customHeight="1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</row>
    <row r="544" spans="1:26" ht="15.75" customHeight="1">
      <c r="A544" s="101"/>
      <c r="B544" s="101"/>
      <c r="C544" s="101"/>
      <c r="D544" s="101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</row>
    <row r="545" spans="1:26" ht="15.75" customHeight="1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</row>
    <row r="546" spans="1:26" ht="15.75" customHeight="1">
      <c r="A546" s="101"/>
      <c r="B546" s="101"/>
      <c r="C546" s="101"/>
      <c r="D546" s="101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</row>
    <row r="547" spans="1:26" ht="15.75" customHeight="1">
      <c r="A547" s="101"/>
      <c r="B547" s="101"/>
      <c r="C547" s="101"/>
      <c r="D547" s="101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</row>
    <row r="548" spans="1:26" ht="15.75" customHeight="1">
      <c r="A548" s="101"/>
      <c r="B548" s="101"/>
      <c r="C548" s="101"/>
      <c r="D548" s="101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</row>
    <row r="549" spans="1:26" ht="15.75" customHeight="1">
      <c r="A549" s="10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</row>
    <row r="550" spans="1:26" ht="15.75" customHeight="1">
      <c r="A550" s="101"/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</row>
    <row r="551" spans="1:26" ht="15.75" customHeight="1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</row>
    <row r="552" spans="1:26" ht="15.75" customHeight="1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</row>
    <row r="553" spans="1:26" ht="15.75" customHeight="1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</row>
    <row r="554" spans="1:26" ht="15.75" customHeight="1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</row>
    <row r="555" spans="1:26" ht="15.75" customHeight="1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</row>
    <row r="556" spans="1:26" ht="15.75" customHeight="1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</row>
    <row r="557" spans="1:26" ht="15.75" customHeight="1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</row>
    <row r="558" spans="1:26" ht="15.75" customHeight="1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</row>
    <row r="559" spans="1:26" ht="15.75" customHeight="1">
      <c r="A559" s="101"/>
      <c r="B559" s="101"/>
      <c r="C559" s="101"/>
      <c r="D559" s="101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</row>
    <row r="560" spans="1:26" ht="15.75" customHeight="1">
      <c r="A560" s="101"/>
      <c r="B560" s="101"/>
      <c r="C560" s="101"/>
      <c r="D560" s="101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</row>
    <row r="561" spans="1:26" ht="15.75" customHeight="1">
      <c r="A561" s="101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</row>
    <row r="562" spans="1:26" ht="15.75" customHeight="1">
      <c r="A562" s="101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</row>
    <row r="563" spans="1:26" ht="15.75" customHeight="1">
      <c r="A563" s="101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</row>
    <row r="564" spans="1:26" ht="15.75" customHeight="1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</row>
    <row r="565" spans="1:26" ht="15.75" customHeight="1">
      <c r="A565" s="101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</row>
    <row r="566" spans="1:26" ht="15.75" customHeight="1">
      <c r="A566" s="101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</row>
    <row r="567" spans="1:26" ht="15.75" customHeight="1">
      <c r="A567" s="101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</row>
    <row r="568" spans="1:26" ht="15.75" customHeight="1">
      <c r="A568" s="101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</row>
    <row r="569" spans="1:26" ht="15.75" customHeight="1">
      <c r="A569" s="101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</row>
    <row r="570" spans="1:26" ht="15.75" customHeight="1">
      <c r="A570" s="101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</row>
    <row r="571" spans="1:26" ht="15.75" customHeight="1">
      <c r="A571" s="101"/>
      <c r="B571" s="101"/>
      <c r="C571" s="101"/>
      <c r="D571" s="101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</row>
    <row r="572" spans="1:26" ht="15.75" customHeight="1">
      <c r="A572" s="101"/>
      <c r="B572" s="101"/>
      <c r="C572" s="101"/>
      <c r="D572" s="101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</row>
    <row r="573" spans="1:26" ht="15.75" customHeight="1">
      <c r="A573" s="101"/>
      <c r="B573" s="101"/>
      <c r="C573" s="101"/>
      <c r="D573" s="101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</row>
    <row r="574" spans="1:26" ht="15.75" customHeight="1">
      <c r="A574" s="101"/>
      <c r="B574" s="101"/>
      <c r="C574" s="101"/>
      <c r="D574" s="101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</row>
    <row r="575" spans="1:26" ht="15.75" customHeight="1">
      <c r="A575" s="101"/>
      <c r="B575" s="101"/>
      <c r="C575" s="101"/>
      <c r="D575" s="101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</row>
    <row r="576" spans="1:26" ht="15.75" customHeight="1">
      <c r="A576" s="101"/>
      <c r="B576" s="101"/>
      <c r="C576" s="101"/>
      <c r="D576" s="101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</row>
    <row r="577" spans="1:26" ht="15.75" customHeight="1">
      <c r="A577" s="101"/>
      <c r="B577" s="101"/>
      <c r="C577" s="101"/>
      <c r="D577" s="101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</row>
    <row r="578" spans="1:26" ht="15.75" customHeight="1">
      <c r="A578" s="101"/>
      <c r="B578" s="101"/>
      <c r="C578" s="101"/>
      <c r="D578" s="101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</row>
    <row r="579" spans="1:26" ht="15.75" customHeight="1">
      <c r="A579" s="101"/>
      <c r="B579" s="101"/>
      <c r="C579" s="101"/>
      <c r="D579" s="101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</row>
    <row r="580" spans="1:26" ht="15.75" customHeight="1">
      <c r="A580" s="101"/>
      <c r="B580" s="101"/>
      <c r="C580" s="101"/>
      <c r="D580" s="101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</row>
    <row r="581" spans="1:26" ht="15.75" customHeight="1">
      <c r="A581" s="101"/>
      <c r="B581" s="101"/>
      <c r="C581" s="101"/>
      <c r="D581" s="101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</row>
    <row r="582" spans="1:26" ht="15.75" customHeight="1">
      <c r="A582" s="101"/>
      <c r="B582" s="101"/>
      <c r="C582" s="101"/>
      <c r="D582" s="101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</row>
    <row r="583" spans="1:26" ht="15.75" customHeight="1">
      <c r="A583" s="101"/>
      <c r="B583" s="101"/>
      <c r="C583" s="101"/>
      <c r="D583" s="101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</row>
    <row r="584" spans="1:26" ht="15.75" customHeight="1">
      <c r="A584" s="101"/>
      <c r="B584" s="101"/>
      <c r="C584" s="101"/>
      <c r="D584" s="101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</row>
    <row r="585" spans="1:26" ht="15.75" customHeight="1">
      <c r="A585" s="101"/>
      <c r="B585" s="101"/>
      <c r="C585" s="101"/>
      <c r="D585" s="101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</row>
    <row r="586" spans="1:26" ht="15.75" customHeight="1">
      <c r="A586" s="101"/>
      <c r="B586" s="101"/>
      <c r="C586" s="101"/>
      <c r="D586" s="101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</row>
    <row r="587" spans="1:26" ht="15.75" customHeight="1">
      <c r="A587" s="101"/>
      <c r="B587" s="101"/>
      <c r="C587" s="101"/>
      <c r="D587" s="101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</row>
    <row r="588" spans="1:26" ht="15.75" customHeight="1">
      <c r="A588" s="101"/>
      <c r="B588" s="101"/>
      <c r="C588" s="101"/>
      <c r="D588" s="101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</row>
    <row r="589" spans="1:26" ht="15.75" customHeight="1">
      <c r="A589" s="101"/>
      <c r="B589" s="101"/>
      <c r="C589" s="101"/>
      <c r="D589" s="101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</row>
    <row r="590" spans="1:26" ht="15.75" customHeight="1">
      <c r="A590" s="101"/>
      <c r="B590" s="101"/>
      <c r="C590" s="101"/>
      <c r="D590" s="101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</row>
    <row r="591" spans="1:26" ht="15.75" customHeight="1">
      <c r="A591" s="101"/>
      <c r="B591" s="101"/>
      <c r="C591" s="101"/>
      <c r="D591" s="101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</row>
    <row r="592" spans="1:26" ht="15.75" customHeight="1">
      <c r="A592" s="101"/>
      <c r="B592" s="101"/>
      <c r="C592" s="101"/>
      <c r="D592" s="101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</row>
    <row r="593" spans="1:26" ht="15.75" customHeight="1">
      <c r="A593" s="101"/>
      <c r="B593" s="101"/>
      <c r="C593" s="101"/>
      <c r="D593" s="101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</row>
    <row r="594" spans="1:26" ht="15.75" customHeight="1">
      <c r="A594" s="101"/>
      <c r="B594" s="101"/>
      <c r="C594" s="101"/>
      <c r="D594" s="101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</row>
    <row r="595" spans="1:26" ht="15.75" customHeight="1">
      <c r="A595" s="101"/>
      <c r="B595" s="101"/>
      <c r="C595" s="101"/>
      <c r="D595" s="101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</row>
    <row r="596" spans="1:26" ht="15.75" customHeight="1">
      <c r="A596" s="101"/>
      <c r="B596" s="101"/>
      <c r="C596" s="101"/>
      <c r="D596" s="101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</row>
    <row r="597" spans="1:26" ht="15.75" customHeight="1">
      <c r="A597" s="101"/>
      <c r="B597" s="101"/>
      <c r="C597" s="101"/>
      <c r="D597" s="101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</row>
    <row r="598" spans="1:26" ht="15.75" customHeight="1">
      <c r="A598" s="101"/>
      <c r="B598" s="101"/>
      <c r="C598" s="101"/>
      <c r="D598" s="101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</row>
    <row r="599" spans="1:26" ht="15.75" customHeight="1">
      <c r="A599" s="101"/>
      <c r="B599" s="101"/>
      <c r="C599" s="101"/>
      <c r="D599" s="101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</row>
    <row r="600" spans="1:26" ht="15.75" customHeight="1">
      <c r="A600" s="101"/>
      <c r="B600" s="101"/>
      <c r="C600" s="101"/>
      <c r="D600" s="101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</row>
    <row r="601" spans="1:26" ht="15.75" customHeight="1">
      <c r="A601" s="101"/>
      <c r="B601" s="101"/>
      <c r="C601" s="101"/>
      <c r="D601" s="101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</row>
    <row r="602" spans="1:26" ht="15.75" customHeight="1">
      <c r="A602" s="101"/>
      <c r="B602" s="101"/>
      <c r="C602" s="101"/>
      <c r="D602" s="101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</row>
    <row r="603" spans="1:26" ht="15.75" customHeight="1">
      <c r="A603" s="101"/>
      <c r="B603" s="101"/>
      <c r="C603" s="101"/>
      <c r="D603" s="101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</row>
    <row r="604" spans="1:26" ht="15.75" customHeight="1">
      <c r="A604" s="101"/>
      <c r="B604" s="101"/>
      <c r="C604" s="101"/>
      <c r="D604" s="101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</row>
    <row r="605" spans="1:26" ht="15.75" customHeight="1">
      <c r="A605" s="101"/>
      <c r="B605" s="101"/>
      <c r="C605" s="101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</row>
    <row r="606" spans="1:26" ht="15.75" customHeight="1">
      <c r="A606" s="101"/>
      <c r="B606" s="101"/>
      <c r="C606" s="101"/>
      <c r="D606" s="101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</row>
    <row r="607" spans="1:26" ht="15.75" customHeight="1">
      <c r="A607" s="101"/>
      <c r="B607" s="101"/>
      <c r="C607" s="101"/>
      <c r="D607" s="101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</row>
    <row r="608" spans="1:26" ht="15.75" customHeight="1">
      <c r="A608" s="101"/>
      <c r="B608" s="101"/>
      <c r="C608" s="101"/>
      <c r="D608" s="101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</row>
    <row r="609" spans="1:26" ht="15.75" customHeight="1">
      <c r="A609" s="101"/>
      <c r="B609" s="101"/>
      <c r="C609" s="101"/>
      <c r="D609" s="101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</row>
    <row r="610" spans="1:26" ht="15.75" customHeight="1">
      <c r="A610" s="101"/>
      <c r="B610" s="101"/>
      <c r="C610" s="101"/>
      <c r="D610" s="101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</row>
    <row r="611" spans="1:26" ht="15.75" customHeight="1">
      <c r="A611" s="101"/>
      <c r="B611" s="101"/>
      <c r="C611" s="101"/>
      <c r="D611" s="101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</row>
    <row r="612" spans="1:26" ht="15.75" customHeight="1">
      <c r="A612" s="101"/>
      <c r="B612" s="101"/>
      <c r="C612" s="101"/>
      <c r="D612" s="101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</row>
    <row r="613" spans="1:26" ht="15.75" customHeight="1">
      <c r="A613" s="101"/>
      <c r="B613" s="101"/>
      <c r="C613" s="101"/>
      <c r="D613" s="101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</row>
    <row r="614" spans="1:26" ht="15.75" customHeight="1">
      <c r="A614" s="101"/>
      <c r="B614" s="101"/>
      <c r="C614" s="101"/>
      <c r="D614" s="101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</row>
    <row r="615" spans="1:26" ht="15.75" customHeight="1">
      <c r="A615" s="101"/>
      <c r="B615" s="101"/>
      <c r="C615" s="101"/>
      <c r="D615" s="101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</row>
    <row r="616" spans="1:26" ht="15.75" customHeight="1">
      <c r="A616" s="101"/>
      <c r="B616" s="101"/>
      <c r="C616" s="101"/>
      <c r="D616" s="101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</row>
    <row r="617" spans="1:26" ht="15.75" customHeight="1">
      <c r="A617" s="101"/>
      <c r="B617" s="101"/>
      <c r="C617" s="101"/>
      <c r="D617" s="101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</row>
    <row r="618" spans="1:26" ht="15.75" customHeight="1">
      <c r="A618" s="101"/>
      <c r="B618" s="101"/>
      <c r="C618" s="101"/>
      <c r="D618" s="101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</row>
    <row r="619" spans="1:26" ht="15.75" customHeight="1">
      <c r="A619" s="101"/>
      <c r="B619" s="101"/>
      <c r="C619" s="101"/>
      <c r="D619" s="101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</row>
    <row r="620" spans="1:26" ht="15.75" customHeight="1">
      <c r="A620" s="101"/>
      <c r="B620" s="101"/>
      <c r="C620" s="101"/>
      <c r="D620" s="101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</row>
    <row r="621" spans="1:26" ht="15.75" customHeight="1">
      <c r="A621" s="101"/>
      <c r="B621" s="101"/>
      <c r="C621" s="101"/>
      <c r="D621" s="101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</row>
    <row r="622" spans="1:26" ht="15.75" customHeight="1">
      <c r="A622" s="101"/>
      <c r="B622" s="101"/>
      <c r="C622" s="101"/>
      <c r="D622" s="101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</row>
    <row r="623" spans="1:26" ht="15.75" customHeight="1">
      <c r="A623" s="101"/>
      <c r="B623" s="101"/>
      <c r="C623" s="101"/>
      <c r="D623" s="101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</row>
    <row r="624" spans="1:26" ht="15.75" customHeight="1">
      <c r="A624" s="101"/>
      <c r="B624" s="101"/>
      <c r="C624" s="101"/>
      <c r="D624" s="101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</row>
    <row r="625" spans="1:26" ht="15.75" customHeight="1">
      <c r="A625" s="101"/>
      <c r="B625" s="101"/>
      <c r="C625" s="101"/>
      <c r="D625" s="101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</row>
    <row r="626" spans="1:26" ht="15.75" customHeight="1">
      <c r="A626" s="101"/>
      <c r="B626" s="101"/>
      <c r="C626" s="101"/>
      <c r="D626" s="101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</row>
    <row r="627" spans="1:26" ht="15.75" customHeight="1">
      <c r="A627" s="101"/>
      <c r="B627" s="101"/>
      <c r="C627" s="101"/>
      <c r="D627" s="101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</row>
    <row r="628" spans="1:26" ht="15.75" customHeight="1">
      <c r="A628" s="101"/>
      <c r="B628" s="101"/>
      <c r="C628" s="101"/>
      <c r="D628" s="101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</row>
    <row r="629" spans="1:26" ht="15.75" customHeight="1">
      <c r="A629" s="101"/>
      <c r="B629" s="101"/>
      <c r="C629" s="101"/>
      <c r="D629" s="101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</row>
    <row r="630" spans="1:26" ht="15.75" customHeight="1">
      <c r="A630" s="101"/>
      <c r="B630" s="101"/>
      <c r="C630" s="101"/>
      <c r="D630" s="101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</row>
    <row r="631" spans="1:26" ht="15.75" customHeight="1">
      <c r="A631" s="101"/>
      <c r="B631" s="101"/>
      <c r="C631" s="101"/>
      <c r="D631" s="101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</row>
    <row r="632" spans="1:26" ht="15.75" customHeight="1">
      <c r="A632" s="101"/>
      <c r="B632" s="101"/>
      <c r="C632" s="101"/>
      <c r="D632" s="101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</row>
    <row r="633" spans="1:26" ht="15.75" customHeight="1">
      <c r="A633" s="101"/>
      <c r="B633" s="101"/>
      <c r="C633" s="101"/>
      <c r="D633" s="101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</row>
    <row r="634" spans="1:26" ht="15.75" customHeight="1">
      <c r="A634" s="101"/>
      <c r="B634" s="101"/>
      <c r="C634" s="101"/>
      <c r="D634" s="101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</row>
    <row r="635" spans="1:26" ht="15.75" customHeight="1">
      <c r="A635" s="101"/>
      <c r="B635" s="101"/>
      <c r="C635" s="101"/>
      <c r="D635" s="101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</row>
    <row r="636" spans="1:26" ht="15.75" customHeight="1">
      <c r="A636" s="101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</row>
    <row r="637" spans="1:26" ht="15.75" customHeight="1">
      <c r="A637" s="101"/>
      <c r="B637" s="101"/>
      <c r="C637" s="101"/>
      <c r="D637" s="101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</row>
    <row r="638" spans="1:26" ht="15.75" customHeight="1">
      <c r="A638" s="101"/>
      <c r="B638" s="101"/>
      <c r="C638" s="101"/>
      <c r="D638" s="101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</row>
    <row r="639" spans="1:26" ht="15.75" customHeight="1">
      <c r="A639" s="101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</row>
    <row r="640" spans="1:26" ht="15.75" customHeight="1">
      <c r="A640" s="101"/>
      <c r="B640" s="101"/>
      <c r="C640" s="101"/>
      <c r="D640" s="101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</row>
    <row r="641" spans="1:26" ht="15.75" customHeight="1">
      <c r="A641" s="101"/>
      <c r="B641" s="101"/>
      <c r="C641" s="101"/>
      <c r="D641" s="101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</row>
    <row r="642" spans="1:26" ht="15.75" customHeight="1">
      <c r="A642" s="101"/>
      <c r="B642" s="101"/>
      <c r="C642" s="101"/>
      <c r="D642" s="101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</row>
    <row r="643" spans="1:26" ht="15.75" customHeight="1">
      <c r="A643" s="101"/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</row>
    <row r="644" spans="1:26" ht="15.75" customHeight="1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</row>
    <row r="645" spans="1:26" ht="15.75" customHeight="1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</row>
    <row r="646" spans="1:26" ht="15.75" customHeight="1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</row>
    <row r="647" spans="1:26" ht="15.75" customHeight="1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</row>
    <row r="648" spans="1:26" ht="15.75" customHeight="1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</row>
    <row r="649" spans="1:26" ht="15.75" customHeight="1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</row>
    <row r="650" spans="1:26" ht="15.75" customHeight="1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</row>
    <row r="651" spans="1:26" ht="15.75" customHeight="1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</row>
    <row r="652" spans="1:26" ht="15.75" customHeight="1">
      <c r="A652" s="101"/>
      <c r="B652" s="101"/>
      <c r="C652" s="101"/>
      <c r="D652" s="101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</row>
    <row r="653" spans="1:26" ht="15.75" customHeight="1">
      <c r="A653" s="101"/>
      <c r="B653" s="101"/>
      <c r="C653" s="101"/>
      <c r="D653" s="101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</row>
    <row r="654" spans="1:26" ht="15.75" customHeight="1">
      <c r="A654" s="101"/>
      <c r="B654" s="101"/>
      <c r="C654" s="101"/>
      <c r="D654" s="101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</row>
    <row r="655" spans="1:26" ht="15.75" customHeight="1">
      <c r="A655" s="101"/>
      <c r="B655" s="101"/>
      <c r="C655" s="101"/>
      <c r="D655" s="101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</row>
    <row r="656" spans="1:26" ht="15.75" customHeight="1">
      <c r="A656" s="101"/>
      <c r="B656" s="101"/>
      <c r="C656" s="101"/>
      <c r="D656" s="101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</row>
    <row r="657" spans="1:26" ht="15.75" customHeight="1">
      <c r="A657" s="101"/>
      <c r="B657" s="101"/>
      <c r="C657" s="101"/>
      <c r="D657" s="101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</row>
    <row r="658" spans="1:26" ht="15.75" customHeight="1">
      <c r="A658" s="101"/>
      <c r="B658" s="101"/>
      <c r="C658" s="101"/>
      <c r="D658" s="101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</row>
    <row r="659" spans="1:26" ht="15.75" customHeight="1">
      <c r="A659" s="101"/>
      <c r="B659" s="101"/>
      <c r="C659" s="101"/>
      <c r="D659" s="101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</row>
    <row r="660" spans="1:26" ht="15.75" customHeight="1">
      <c r="A660" s="101"/>
      <c r="B660" s="101"/>
      <c r="C660" s="101"/>
      <c r="D660" s="101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</row>
    <row r="661" spans="1:26" ht="15.75" customHeight="1">
      <c r="A661" s="101"/>
      <c r="B661" s="101"/>
      <c r="C661" s="101"/>
      <c r="D661" s="101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</row>
    <row r="662" spans="1:26" ht="15.75" customHeight="1">
      <c r="A662" s="101"/>
      <c r="B662" s="101"/>
      <c r="C662" s="101"/>
      <c r="D662" s="101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</row>
    <row r="663" spans="1:26" ht="15.75" customHeight="1">
      <c r="A663" s="101"/>
      <c r="B663" s="101"/>
      <c r="C663" s="101"/>
      <c r="D663" s="101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</row>
    <row r="664" spans="1:26" ht="15.75" customHeight="1">
      <c r="A664" s="101"/>
      <c r="B664" s="101"/>
      <c r="C664" s="101"/>
      <c r="D664" s="101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</row>
    <row r="665" spans="1:26" ht="15.75" customHeight="1">
      <c r="A665" s="101"/>
      <c r="B665" s="101"/>
      <c r="C665" s="101"/>
      <c r="D665" s="101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</row>
    <row r="666" spans="1:26" ht="15.75" customHeight="1">
      <c r="A666" s="101"/>
      <c r="B666" s="101"/>
      <c r="C666" s="101"/>
      <c r="D666" s="101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</row>
    <row r="667" spans="1:26" ht="15.75" customHeight="1">
      <c r="A667" s="101"/>
      <c r="B667" s="101"/>
      <c r="C667" s="101"/>
      <c r="D667" s="101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</row>
    <row r="668" spans="1:26" ht="15.75" customHeight="1">
      <c r="A668" s="101"/>
      <c r="B668" s="101"/>
      <c r="C668" s="101"/>
      <c r="D668" s="101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</row>
    <row r="669" spans="1:26" ht="15.75" customHeight="1">
      <c r="A669" s="101"/>
      <c r="B669" s="101"/>
      <c r="C669" s="101"/>
      <c r="D669" s="101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</row>
    <row r="670" spans="1:26" ht="15.75" customHeight="1">
      <c r="A670" s="101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</row>
    <row r="671" spans="1:26" ht="15.75" customHeight="1">
      <c r="A671" s="101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</row>
    <row r="672" spans="1:26" ht="15.75" customHeight="1">
      <c r="A672" s="101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</row>
    <row r="673" spans="1:26" ht="15.75" customHeight="1">
      <c r="A673" s="101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</row>
    <row r="674" spans="1:26" ht="15.75" customHeight="1">
      <c r="A674" s="101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</row>
    <row r="675" spans="1:26" ht="15.75" customHeight="1">
      <c r="A675" s="101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</row>
    <row r="676" spans="1:26" ht="15.75" customHeight="1">
      <c r="A676" s="101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</row>
    <row r="677" spans="1:26" ht="15.75" customHeight="1">
      <c r="A677" s="101"/>
      <c r="B677" s="101"/>
      <c r="C677" s="101"/>
      <c r="D677" s="101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</row>
    <row r="678" spans="1:26" ht="15.75" customHeight="1">
      <c r="A678" s="101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</row>
    <row r="679" spans="1:26" ht="15.75" customHeight="1">
      <c r="A679" s="101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</row>
    <row r="680" spans="1:26" ht="15.75" customHeight="1">
      <c r="A680" s="101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</row>
    <row r="681" spans="1:26" ht="15.75" customHeight="1">
      <c r="A681" s="101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</row>
    <row r="682" spans="1:26" ht="15.75" customHeight="1">
      <c r="A682" s="101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</row>
    <row r="683" spans="1:26" ht="15.75" customHeight="1">
      <c r="A683" s="101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</row>
    <row r="684" spans="1:26" ht="15.75" customHeight="1">
      <c r="A684" s="101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</row>
    <row r="685" spans="1:26" ht="15.75" customHeight="1">
      <c r="A685" s="101"/>
      <c r="B685" s="101"/>
      <c r="C685" s="101"/>
      <c r="D685" s="101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</row>
    <row r="686" spans="1:26" ht="15.75" customHeight="1">
      <c r="A686" s="101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</row>
    <row r="687" spans="1:26" ht="15.75" customHeight="1">
      <c r="A687" s="101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</row>
    <row r="688" spans="1:26" ht="15.75" customHeight="1">
      <c r="A688" s="101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</row>
    <row r="689" spans="1:26" ht="15.75" customHeight="1">
      <c r="A689" s="101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</row>
    <row r="690" spans="1:26" ht="15.75" customHeight="1">
      <c r="A690" s="101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</row>
    <row r="691" spans="1:26" ht="15.75" customHeight="1">
      <c r="A691" s="101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</row>
    <row r="692" spans="1:26" ht="15.75" customHeight="1">
      <c r="A692" s="101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</row>
    <row r="693" spans="1:26" ht="15.75" customHeight="1">
      <c r="A693" s="101"/>
      <c r="B693" s="101"/>
      <c r="C693" s="101"/>
      <c r="D693" s="101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</row>
    <row r="694" spans="1:26" ht="15.75" customHeight="1">
      <c r="A694" s="101"/>
      <c r="B694" s="101"/>
      <c r="C694" s="101"/>
      <c r="D694" s="101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</row>
    <row r="695" spans="1:26" ht="15.75" customHeight="1">
      <c r="A695" s="101"/>
      <c r="B695" s="101"/>
      <c r="C695" s="101"/>
      <c r="D695" s="101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</row>
    <row r="696" spans="1:26" ht="15.75" customHeight="1">
      <c r="A696" s="101"/>
      <c r="B696" s="101"/>
      <c r="C696" s="101"/>
      <c r="D696" s="101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</row>
    <row r="697" spans="1:26" ht="15.75" customHeight="1">
      <c r="A697" s="101"/>
      <c r="B697" s="101"/>
      <c r="C697" s="101"/>
      <c r="D697" s="101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</row>
    <row r="698" spans="1:26" ht="15.75" customHeight="1">
      <c r="A698" s="101"/>
      <c r="B698" s="101"/>
      <c r="C698" s="101"/>
      <c r="D698" s="101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</row>
    <row r="699" spans="1:26" ht="15.75" customHeight="1">
      <c r="A699" s="101"/>
      <c r="B699" s="101"/>
      <c r="C699" s="101"/>
      <c r="D699" s="101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</row>
    <row r="700" spans="1:26" ht="15.75" customHeight="1">
      <c r="A700" s="101"/>
      <c r="B700" s="101"/>
      <c r="C700" s="101"/>
      <c r="D700" s="101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</row>
    <row r="701" spans="1:26" ht="15.75" customHeight="1">
      <c r="A701" s="101"/>
      <c r="B701" s="101"/>
      <c r="C701" s="101"/>
      <c r="D701" s="101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</row>
    <row r="702" spans="1:26" ht="15.75" customHeight="1">
      <c r="A702" s="101"/>
      <c r="B702" s="101"/>
      <c r="C702" s="101"/>
      <c r="D702" s="101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</row>
    <row r="703" spans="1:26" ht="15.75" customHeight="1">
      <c r="A703" s="101"/>
      <c r="B703" s="101"/>
      <c r="C703" s="101"/>
      <c r="D703" s="101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</row>
    <row r="704" spans="1:26" ht="15.75" customHeight="1">
      <c r="A704" s="101"/>
      <c r="B704" s="101"/>
      <c r="C704" s="101"/>
      <c r="D704" s="101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</row>
    <row r="705" spans="1:26" ht="15.75" customHeight="1">
      <c r="A705" s="101"/>
      <c r="B705" s="101"/>
      <c r="C705" s="101"/>
      <c r="D705" s="101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</row>
    <row r="706" spans="1:26" ht="15.75" customHeight="1">
      <c r="A706" s="101"/>
      <c r="B706" s="101"/>
      <c r="C706" s="101"/>
      <c r="D706" s="101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</row>
    <row r="707" spans="1:26" ht="15.75" customHeight="1">
      <c r="A707" s="101"/>
      <c r="B707" s="101"/>
      <c r="C707" s="101"/>
      <c r="D707" s="101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</row>
    <row r="708" spans="1:26" ht="15.75" customHeight="1">
      <c r="A708" s="101"/>
      <c r="B708" s="101"/>
      <c r="C708" s="101"/>
      <c r="D708" s="101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</row>
    <row r="709" spans="1:26" ht="15.75" customHeight="1">
      <c r="A709" s="101"/>
      <c r="B709" s="101"/>
      <c r="C709" s="101"/>
      <c r="D709" s="101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</row>
    <row r="710" spans="1:26" ht="15.75" customHeight="1">
      <c r="A710" s="101"/>
      <c r="B710" s="101"/>
      <c r="C710" s="101"/>
      <c r="D710" s="101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</row>
    <row r="711" spans="1:26" ht="15.75" customHeight="1">
      <c r="A711" s="101"/>
      <c r="B711" s="101"/>
      <c r="C711" s="101"/>
      <c r="D711" s="101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</row>
    <row r="712" spans="1:26" ht="15.75" customHeight="1">
      <c r="A712" s="101"/>
      <c r="B712" s="101"/>
      <c r="C712" s="101"/>
      <c r="D712" s="101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</row>
    <row r="713" spans="1:26" ht="15.75" customHeight="1">
      <c r="A713" s="101"/>
      <c r="B713" s="101"/>
      <c r="C713" s="101"/>
      <c r="D713" s="101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</row>
    <row r="714" spans="1:26" ht="15.75" customHeight="1">
      <c r="A714" s="101"/>
      <c r="B714" s="101"/>
      <c r="C714" s="101"/>
      <c r="D714" s="101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</row>
    <row r="715" spans="1:26" ht="15.75" customHeight="1">
      <c r="A715" s="101"/>
      <c r="B715" s="101"/>
      <c r="C715" s="101"/>
      <c r="D715" s="101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</row>
    <row r="716" spans="1:26" ht="15.75" customHeight="1">
      <c r="A716" s="101"/>
      <c r="B716" s="101"/>
      <c r="C716" s="101"/>
      <c r="D716" s="101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</row>
    <row r="717" spans="1:26" ht="15.75" customHeight="1">
      <c r="A717" s="101"/>
      <c r="B717" s="101"/>
      <c r="C717" s="101"/>
      <c r="D717" s="101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</row>
    <row r="718" spans="1:26" ht="15.75" customHeight="1">
      <c r="A718" s="101"/>
      <c r="B718" s="101"/>
      <c r="C718" s="101"/>
      <c r="D718" s="101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</row>
    <row r="719" spans="1:26" ht="15.75" customHeight="1">
      <c r="A719" s="101"/>
      <c r="B719" s="101"/>
      <c r="C719" s="101"/>
      <c r="D719" s="101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</row>
    <row r="720" spans="1:26" ht="15.75" customHeight="1">
      <c r="A720" s="101"/>
      <c r="B720" s="101"/>
      <c r="C720" s="101"/>
      <c r="D720" s="101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</row>
    <row r="721" spans="1:26" ht="15.75" customHeight="1">
      <c r="A721" s="101"/>
      <c r="B721" s="101"/>
      <c r="C721" s="101"/>
      <c r="D721" s="101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</row>
    <row r="722" spans="1:26" ht="15.75" customHeight="1">
      <c r="A722" s="101"/>
      <c r="B722" s="101"/>
      <c r="C722" s="101"/>
      <c r="D722" s="101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</row>
    <row r="723" spans="1:26" ht="15.75" customHeight="1">
      <c r="A723" s="101"/>
      <c r="B723" s="101"/>
      <c r="C723" s="101"/>
      <c r="D723" s="101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</row>
    <row r="724" spans="1:26" ht="15.75" customHeight="1">
      <c r="A724" s="101"/>
      <c r="B724" s="101"/>
      <c r="C724" s="101"/>
      <c r="D724" s="101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</row>
    <row r="725" spans="1:26" ht="15.75" customHeight="1">
      <c r="A725" s="101"/>
      <c r="B725" s="101"/>
      <c r="C725" s="101"/>
      <c r="D725" s="101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</row>
    <row r="726" spans="1:26" ht="15.75" customHeight="1">
      <c r="A726" s="101"/>
      <c r="B726" s="101"/>
      <c r="C726" s="101"/>
      <c r="D726" s="101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</row>
    <row r="727" spans="1:26" ht="15.75" customHeight="1">
      <c r="A727" s="101"/>
      <c r="B727" s="101"/>
      <c r="C727" s="101"/>
      <c r="D727" s="101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</row>
    <row r="728" spans="1:26" ht="15.75" customHeight="1">
      <c r="A728" s="101"/>
      <c r="B728" s="101"/>
      <c r="C728" s="101"/>
      <c r="D728" s="101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</row>
    <row r="729" spans="1:26" ht="15.75" customHeight="1">
      <c r="A729" s="101"/>
      <c r="B729" s="101"/>
      <c r="C729" s="101"/>
      <c r="D729" s="101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</row>
    <row r="730" spans="1:26" ht="15.75" customHeight="1">
      <c r="A730" s="101"/>
      <c r="B730" s="101"/>
      <c r="C730" s="101"/>
      <c r="D730" s="101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</row>
    <row r="731" spans="1:26" ht="15.75" customHeight="1">
      <c r="A731" s="101"/>
      <c r="B731" s="101"/>
      <c r="C731" s="101"/>
      <c r="D731" s="101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</row>
    <row r="732" spans="1:26" ht="15.75" customHeight="1">
      <c r="A732" s="101"/>
      <c r="B732" s="101"/>
      <c r="C732" s="101"/>
      <c r="D732" s="101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</row>
    <row r="733" spans="1:26" ht="15.75" customHeight="1">
      <c r="A733" s="101"/>
      <c r="B733" s="101"/>
      <c r="C733" s="101"/>
      <c r="D733" s="101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</row>
    <row r="734" spans="1:26" ht="15.75" customHeight="1">
      <c r="A734" s="101"/>
      <c r="B734" s="101"/>
      <c r="C734" s="101"/>
      <c r="D734" s="101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</row>
    <row r="735" spans="1:26" ht="15.75" customHeight="1">
      <c r="A735" s="101"/>
      <c r="B735" s="101"/>
      <c r="C735" s="101"/>
      <c r="D735" s="101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</row>
    <row r="736" spans="1:26" ht="15.75" customHeight="1">
      <c r="A736" s="101"/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</row>
    <row r="737" spans="1:26" ht="15.75" customHeight="1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</row>
    <row r="738" spans="1:26" ht="15.75" customHeight="1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</row>
    <row r="739" spans="1:26" ht="15.75" customHeight="1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</row>
    <row r="740" spans="1:26" ht="15.75" customHeight="1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</row>
    <row r="741" spans="1:26" ht="15.75" customHeight="1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</row>
    <row r="742" spans="1:26" ht="15.75" customHeight="1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</row>
    <row r="743" spans="1:26" ht="15.75" customHeight="1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</row>
    <row r="744" spans="1:26" ht="15.75" customHeight="1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</row>
    <row r="745" spans="1:26" ht="15.75" customHeight="1">
      <c r="A745" s="101"/>
      <c r="B745" s="101"/>
      <c r="C745" s="101"/>
      <c r="D745" s="101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</row>
    <row r="746" spans="1:26" ht="15.75" customHeight="1">
      <c r="A746" s="101"/>
      <c r="B746" s="101"/>
      <c r="C746" s="101"/>
      <c r="D746" s="101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</row>
    <row r="747" spans="1:26" ht="15.75" customHeight="1">
      <c r="A747" s="101"/>
      <c r="B747" s="101"/>
      <c r="C747" s="101"/>
      <c r="D747" s="101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</row>
    <row r="748" spans="1:26" ht="15.75" customHeight="1">
      <c r="A748" s="101"/>
      <c r="B748" s="101"/>
      <c r="C748" s="101"/>
      <c r="D748" s="101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</row>
    <row r="749" spans="1:26" ht="15.75" customHeight="1">
      <c r="A749" s="101"/>
      <c r="B749" s="101"/>
      <c r="C749" s="101"/>
      <c r="D749" s="101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</row>
    <row r="750" spans="1:26" ht="15.75" customHeight="1">
      <c r="A750" s="101"/>
      <c r="B750" s="101"/>
      <c r="C750" s="101"/>
      <c r="D750" s="101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</row>
    <row r="751" spans="1:26" ht="15.75" customHeight="1">
      <c r="A751" s="101"/>
      <c r="B751" s="101"/>
      <c r="C751" s="101"/>
      <c r="D751" s="101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</row>
    <row r="752" spans="1:26" ht="15.75" customHeight="1">
      <c r="A752" s="101"/>
      <c r="B752" s="101"/>
      <c r="C752" s="101"/>
      <c r="D752" s="101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</row>
    <row r="753" spans="1:26" ht="15.75" customHeight="1">
      <c r="A753" s="101"/>
      <c r="B753" s="101"/>
      <c r="C753" s="101"/>
      <c r="D753" s="101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</row>
    <row r="754" spans="1:26" ht="15.75" customHeight="1">
      <c r="A754" s="101"/>
      <c r="B754" s="101"/>
      <c r="C754" s="101"/>
      <c r="D754" s="101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</row>
    <row r="755" spans="1:26" ht="15.75" customHeight="1">
      <c r="A755" s="101"/>
      <c r="B755" s="101"/>
      <c r="C755" s="101"/>
      <c r="D755" s="101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</row>
    <row r="756" spans="1:26" ht="15.75" customHeight="1">
      <c r="A756" s="101"/>
      <c r="B756" s="101"/>
      <c r="C756" s="101"/>
      <c r="D756" s="101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</row>
    <row r="757" spans="1:26" ht="15.75" customHeight="1">
      <c r="A757" s="101"/>
      <c r="B757" s="101"/>
      <c r="C757" s="101"/>
      <c r="D757" s="101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</row>
    <row r="758" spans="1:26" ht="15.75" customHeight="1">
      <c r="A758" s="101"/>
      <c r="B758" s="101"/>
      <c r="C758" s="101"/>
      <c r="D758" s="101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</row>
    <row r="759" spans="1:26" ht="15.75" customHeight="1">
      <c r="A759" s="101"/>
      <c r="B759" s="101"/>
      <c r="C759" s="101"/>
      <c r="D759" s="101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</row>
    <row r="760" spans="1:26" ht="15.75" customHeight="1">
      <c r="A760" s="101"/>
      <c r="B760" s="101"/>
      <c r="C760" s="101"/>
      <c r="D760" s="101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</row>
    <row r="761" spans="1:26" ht="15.75" customHeight="1">
      <c r="A761" s="101"/>
      <c r="B761" s="101"/>
      <c r="C761" s="101"/>
      <c r="D761" s="101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</row>
    <row r="762" spans="1:26" ht="15.75" customHeight="1">
      <c r="A762" s="101"/>
      <c r="B762" s="101"/>
      <c r="C762" s="101"/>
      <c r="D762" s="101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</row>
    <row r="763" spans="1:26" ht="15.75" customHeight="1">
      <c r="A763" s="101"/>
      <c r="B763" s="101"/>
      <c r="C763" s="101"/>
      <c r="D763" s="101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</row>
    <row r="764" spans="1:26" ht="15.75" customHeight="1">
      <c r="A764" s="101"/>
      <c r="B764" s="101"/>
      <c r="C764" s="101"/>
      <c r="D764" s="101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</row>
    <row r="765" spans="1:26" ht="15.75" customHeight="1">
      <c r="A765" s="101"/>
      <c r="B765" s="101"/>
      <c r="C765" s="101"/>
      <c r="D765" s="101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</row>
    <row r="766" spans="1:26" ht="15.75" customHeight="1">
      <c r="A766" s="101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</row>
    <row r="767" spans="1:26" ht="15.75" customHeight="1">
      <c r="A767" s="101"/>
      <c r="B767" s="101"/>
      <c r="C767" s="101"/>
      <c r="D767" s="101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</row>
    <row r="768" spans="1:26" ht="15.75" customHeight="1">
      <c r="A768" s="101"/>
      <c r="B768" s="101"/>
      <c r="C768" s="101"/>
      <c r="D768" s="101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</row>
    <row r="769" spans="1:26" ht="15.75" customHeight="1">
      <c r="A769" s="101"/>
      <c r="B769" s="101"/>
      <c r="C769" s="101"/>
      <c r="D769" s="101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</row>
    <row r="770" spans="1:26" ht="15.75" customHeight="1">
      <c r="A770" s="101"/>
      <c r="B770" s="101"/>
      <c r="C770" s="101"/>
      <c r="D770" s="101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</row>
    <row r="771" spans="1:26" ht="15.75" customHeight="1">
      <c r="A771" s="101"/>
      <c r="B771" s="101"/>
      <c r="C771" s="101"/>
      <c r="D771" s="101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</row>
    <row r="772" spans="1:26" ht="15.75" customHeight="1">
      <c r="A772" s="101"/>
      <c r="B772" s="101"/>
      <c r="C772" s="101"/>
      <c r="D772" s="101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</row>
    <row r="773" spans="1:26" ht="15.75" customHeight="1">
      <c r="A773" s="101"/>
      <c r="B773" s="101"/>
      <c r="C773" s="101"/>
      <c r="D773" s="101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</row>
    <row r="774" spans="1:26" ht="15.75" customHeight="1">
      <c r="A774" s="101"/>
      <c r="B774" s="101"/>
      <c r="C774" s="101"/>
      <c r="D774" s="101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</row>
    <row r="775" spans="1:26" ht="15.75" customHeight="1">
      <c r="A775" s="101"/>
      <c r="B775" s="101"/>
      <c r="C775" s="101"/>
      <c r="D775" s="101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</row>
    <row r="776" spans="1:26" ht="15.75" customHeight="1">
      <c r="A776" s="101"/>
      <c r="B776" s="101"/>
      <c r="C776" s="101"/>
      <c r="D776" s="101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</row>
    <row r="777" spans="1:26" ht="15.75" customHeight="1">
      <c r="A777" s="101"/>
      <c r="B777" s="101"/>
      <c r="C777" s="101"/>
      <c r="D777" s="101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</row>
    <row r="778" spans="1:26" ht="15.75" customHeight="1">
      <c r="A778" s="101"/>
      <c r="B778" s="101"/>
      <c r="C778" s="101"/>
      <c r="D778" s="101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</row>
    <row r="779" spans="1:26" ht="15.75" customHeight="1">
      <c r="A779" s="101"/>
      <c r="B779" s="101"/>
      <c r="C779" s="101"/>
      <c r="D779" s="101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</row>
    <row r="780" spans="1:26" ht="15.75" customHeight="1">
      <c r="A780" s="101"/>
      <c r="B780" s="101"/>
      <c r="C780" s="101"/>
      <c r="D780" s="101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</row>
    <row r="781" spans="1:26" ht="15.75" customHeight="1">
      <c r="A781" s="101"/>
      <c r="B781" s="101"/>
      <c r="C781" s="101"/>
      <c r="D781" s="101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</row>
    <row r="782" spans="1:26" ht="15.75" customHeight="1">
      <c r="A782" s="101"/>
      <c r="B782" s="101"/>
      <c r="C782" s="101"/>
      <c r="D782" s="101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</row>
    <row r="783" spans="1:26" ht="15.75" customHeight="1">
      <c r="A783" s="101"/>
      <c r="B783" s="101"/>
      <c r="C783" s="101"/>
      <c r="D783" s="101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</row>
    <row r="784" spans="1:26" ht="15.75" customHeight="1">
      <c r="A784" s="101"/>
      <c r="B784" s="101"/>
      <c r="C784" s="101"/>
      <c r="D784" s="101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</row>
    <row r="785" spans="1:26" ht="15.75" customHeight="1">
      <c r="A785" s="101"/>
      <c r="B785" s="101"/>
      <c r="C785" s="101"/>
      <c r="D785" s="101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</row>
    <row r="786" spans="1:26" ht="15.75" customHeight="1">
      <c r="A786" s="101"/>
      <c r="B786" s="101"/>
      <c r="C786" s="101"/>
      <c r="D786" s="101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</row>
    <row r="787" spans="1:26" ht="15.75" customHeight="1">
      <c r="A787" s="101"/>
      <c r="B787" s="101"/>
      <c r="C787" s="101"/>
      <c r="D787" s="101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</row>
    <row r="788" spans="1:26" ht="15.75" customHeight="1">
      <c r="A788" s="101"/>
      <c r="B788" s="101"/>
      <c r="C788" s="101"/>
      <c r="D788" s="101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</row>
    <row r="789" spans="1:26" ht="15.75" customHeight="1">
      <c r="A789" s="101"/>
      <c r="B789" s="101"/>
      <c r="C789" s="101"/>
      <c r="D789" s="101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</row>
    <row r="790" spans="1:26" ht="15.75" customHeight="1">
      <c r="A790" s="101"/>
      <c r="B790" s="101"/>
      <c r="C790" s="101"/>
      <c r="D790" s="101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</row>
    <row r="791" spans="1:26" ht="15.75" customHeight="1">
      <c r="A791" s="101"/>
      <c r="B791" s="101"/>
      <c r="C791" s="101"/>
      <c r="D791" s="101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</row>
    <row r="792" spans="1:26" ht="15.75" customHeight="1">
      <c r="A792" s="101"/>
      <c r="B792" s="101"/>
      <c r="C792" s="101"/>
      <c r="D792" s="101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</row>
    <row r="793" spans="1:26" ht="15.75" customHeight="1">
      <c r="A793" s="101"/>
      <c r="B793" s="101"/>
      <c r="C793" s="101"/>
      <c r="D793" s="101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</row>
    <row r="794" spans="1:26" ht="15.75" customHeight="1">
      <c r="A794" s="101"/>
      <c r="B794" s="101"/>
      <c r="C794" s="101"/>
      <c r="D794" s="101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</row>
    <row r="795" spans="1:26" ht="15.75" customHeight="1">
      <c r="A795" s="101"/>
      <c r="B795" s="101"/>
      <c r="C795" s="101"/>
      <c r="D795" s="101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</row>
    <row r="796" spans="1:26" ht="15.75" customHeight="1">
      <c r="A796" s="101"/>
      <c r="B796" s="101"/>
      <c r="C796" s="101"/>
      <c r="D796" s="101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</row>
    <row r="797" spans="1:26" ht="15.75" customHeight="1">
      <c r="A797" s="101"/>
      <c r="B797" s="101"/>
      <c r="C797" s="101"/>
      <c r="D797" s="101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</row>
    <row r="798" spans="1:26" ht="15.75" customHeight="1">
      <c r="A798" s="101"/>
      <c r="B798" s="101"/>
      <c r="C798" s="101"/>
      <c r="D798" s="101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</row>
    <row r="799" spans="1:26" ht="15.75" customHeight="1">
      <c r="A799" s="101"/>
      <c r="B799" s="101"/>
      <c r="C799" s="101"/>
      <c r="D799" s="101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</row>
    <row r="800" spans="1:26" ht="15.75" customHeight="1">
      <c r="A800" s="101"/>
      <c r="B800" s="101"/>
      <c r="C800" s="101"/>
      <c r="D800" s="101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</row>
    <row r="801" spans="1:26" ht="15.75" customHeight="1">
      <c r="A801" s="101"/>
      <c r="B801" s="101"/>
      <c r="C801" s="101"/>
      <c r="D801" s="101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</row>
    <row r="802" spans="1:26" ht="15.75" customHeight="1">
      <c r="A802" s="101"/>
      <c r="B802" s="101"/>
      <c r="C802" s="101"/>
      <c r="D802" s="101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</row>
    <row r="803" spans="1:26" ht="15.75" customHeight="1">
      <c r="A803" s="101"/>
      <c r="B803" s="101"/>
      <c r="C803" s="101"/>
      <c r="D803" s="101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</row>
    <row r="804" spans="1:26" ht="15.75" customHeight="1">
      <c r="A804" s="101"/>
      <c r="B804" s="101"/>
      <c r="C804" s="101"/>
      <c r="D804" s="101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</row>
    <row r="805" spans="1:26" ht="15.75" customHeight="1">
      <c r="A805" s="101"/>
      <c r="B805" s="101"/>
      <c r="C805" s="101"/>
      <c r="D805" s="101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</row>
    <row r="806" spans="1:26" ht="15.75" customHeight="1">
      <c r="A806" s="101"/>
      <c r="B806" s="101"/>
      <c r="C806" s="101"/>
      <c r="D806" s="101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</row>
    <row r="807" spans="1:26" ht="15.75" customHeight="1">
      <c r="A807" s="101"/>
      <c r="B807" s="101"/>
      <c r="C807" s="101"/>
      <c r="D807" s="101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</row>
    <row r="808" spans="1:26" ht="15.75" customHeight="1">
      <c r="A808" s="101"/>
      <c r="B808" s="101"/>
      <c r="C808" s="101"/>
      <c r="D808" s="101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</row>
    <row r="809" spans="1:26" ht="15.75" customHeight="1">
      <c r="A809" s="101"/>
      <c r="B809" s="101"/>
      <c r="C809" s="101"/>
      <c r="D809" s="101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</row>
    <row r="810" spans="1:26" ht="15.75" customHeight="1">
      <c r="A810" s="101"/>
      <c r="B810" s="101"/>
      <c r="C810" s="101"/>
      <c r="D810" s="101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</row>
    <row r="811" spans="1:26" ht="15.75" customHeight="1">
      <c r="A811" s="101"/>
      <c r="B811" s="101"/>
      <c r="C811" s="101"/>
      <c r="D811" s="101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</row>
    <row r="812" spans="1:26" ht="15.75" customHeight="1">
      <c r="A812" s="101"/>
      <c r="B812" s="101"/>
      <c r="C812" s="101"/>
      <c r="D812" s="101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</row>
    <row r="813" spans="1:26" ht="15.75" customHeight="1">
      <c r="A813" s="101"/>
      <c r="B813" s="101"/>
      <c r="C813" s="101"/>
      <c r="D813" s="101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</row>
    <row r="814" spans="1:26" ht="15.75" customHeight="1">
      <c r="A814" s="101"/>
      <c r="B814" s="101"/>
      <c r="C814" s="101"/>
      <c r="D814" s="101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</row>
    <row r="815" spans="1:26" ht="15.75" customHeight="1">
      <c r="A815" s="101"/>
      <c r="B815" s="101"/>
      <c r="C815" s="101"/>
      <c r="D815" s="101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</row>
    <row r="816" spans="1:26" ht="15.75" customHeight="1">
      <c r="A816" s="101"/>
      <c r="B816" s="101"/>
      <c r="C816" s="101"/>
      <c r="D816" s="101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</row>
    <row r="817" spans="1:26" ht="15.75" customHeight="1">
      <c r="A817" s="101"/>
      <c r="B817" s="101"/>
      <c r="C817" s="101"/>
      <c r="D817" s="101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</row>
    <row r="818" spans="1:26" ht="15.75" customHeight="1">
      <c r="A818" s="101"/>
      <c r="B818" s="101"/>
      <c r="C818" s="101"/>
      <c r="D818" s="101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</row>
    <row r="819" spans="1:26" ht="15.75" customHeight="1">
      <c r="A819" s="101"/>
      <c r="B819" s="101"/>
      <c r="C819" s="101"/>
      <c r="D819" s="101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</row>
    <row r="820" spans="1:26" ht="15.75" customHeight="1">
      <c r="A820" s="101"/>
      <c r="B820" s="101"/>
      <c r="C820" s="101"/>
      <c r="D820" s="101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</row>
    <row r="821" spans="1:26" ht="15.75" customHeight="1">
      <c r="A821" s="101"/>
      <c r="B821" s="101"/>
      <c r="C821" s="101"/>
      <c r="D821" s="101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</row>
    <row r="822" spans="1:26" ht="15.75" customHeight="1">
      <c r="A822" s="101"/>
      <c r="B822" s="101"/>
      <c r="C822" s="101"/>
      <c r="D822" s="101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</row>
    <row r="823" spans="1:26" ht="15.75" customHeight="1">
      <c r="A823" s="101"/>
      <c r="B823" s="101"/>
      <c r="C823" s="101"/>
      <c r="D823" s="101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</row>
    <row r="824" spans="1:26" ht="15.75" customHeight="1">
      <c r="A824" s="101"/>
      <c r="B824" s="101"/>
      <c r="C824" s="101"/>
      <c r="D824" s="101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</row>
    <row r="825" spans="1:26" ht="15.75" customHeight="1">
      <c r="A825" s="101"/>
      <c r="B825" s="101"/>
      <c r="C825" s="101"/>
      <c r="D825" s="101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</row>
    <row r="826" spans="1:26" ht="15.75" customHeight="1">
      <c r="A826" s="101"/>
      <c r="B826" s="101"/>
      <c r="C826" s="101"/>
      <c r="D826" s="101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</row>
    <row r="827" spans="1:26" ht="15.75" customHeight="1">
      <c r="A827" s="101"/>
      <c r="B827" s="101"/>
      <c r="C827" s="101"/>
      <c r="D827" s="101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</row>
    <row r="828" spans="1:26" ht="15.75" customHeight="1">
      <c r="A828" s="101"/>
      <c r="B828" s="101"/>
      <c r="C828" s="101"/>
      <c r="D828" s="101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</row>
    <row r="829" spans="1:26" ht="15.75" customHeight="1">
      <c r="A829" s="101"/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</row>
    <row r="830" spans="1:26" ht="15.75" customHeight="1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</row>
    <row r="831" spans="1:26" ht="15.75" customHeight="1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</row>
    <row r="832" spans="1:26" ht="15.75" customHeight="1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</row>
    <row r="833" spans="1:26" ht="15.75" customHeight="1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</row>
    <row r="834" spans="1:26" ht="15.75" customHeight="1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</row>
    <row r="835" spans="1:26" ht="15.75" customHeight="1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</row>
    <row r="836" spans="1:26" ht="15.75" customHeight="1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</row>
    <row r="837" spans="1:26" ht="15.75" customHeight="1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</row>
    <row r="838" spans="1:26" ht="15.75" customHeight="1">
      <c r="A838" s="101"/>
      <c r="B838" s="101"/>
      <c r="C838" s="101"/>
      <c r="D838" s="101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</row>
    <row r="839" spans="1:26" ht="15.75" customHeight="1">
      <c r="A839" s="101"/>
      <c r="B839" s="101"/>
      <c r="C839" s="101"/>
      <c r="D839" s="101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</row>
    <row r="840" spans="1:26" ht="15.75" customHeight="1">
      <c r="A840" s="101"/>
      <c r="B840" s="101"/>
      <c r="C840" s="101"/>
      <c r="D840" s="101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</row>
    <row r="841" spans="1:26" ht="15.75" customHeight="1">
      <c r="A841" s="101"/>
      <c r="B841" s="101"/>
      <c r="C841" s="101"/>
      <c r="D841" s="101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</row>
    <row r="842" spans="1:26" ht="15.75" customHeight="1">
      <c r="A842" s="101"/>
      <c r="B842" s="101"/>
      <c r="C842" s="101"/>
      <c r="D842" s="101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</row>
    <row r="843" spans="1:26" ht="15.75" customHeight="1">
      <c r="A843" s="101"/>
      <c r="B843" s="101"/>
      <c r="C843" s="101"/>
      <c r="D843" s="101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</row>
    <row r="844" spans="1:26" ht="15.75" customHeight="1">
      <c r="A844" s="101"/>
      <c r="B844" s="101"/>
      <c r="C844" s="101"/>
      <c r="D844" s="101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</row>
    <row r="845" spans="1:26" ht="15.75" customHeight="1">
      <c r="A845" s="101"/>
      <c r="B845" s="101"/>
      <c r="C845" s="101"/>
      <c r="D845" s="101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</row>
    <row r="846" spans="1:26" ht="15.75" customHeight="1">
      <c r="A846" s="101"/>
      <c r="B846" s="101"/>
      <c r="C846" s="101"/>
      <c r="D846" s="101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</row>
    <row r="847" spans="1:26" ht="15.75" customHeight="1">
      <c r="A847" s="101"/>
      <c r="B847" s="101"/>
      <c r="C847" s="101"/>
      <c r="D847" s="101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</row>
    <row r="848" spans="1:26" ht="15.75" customHeight="1">
      <c r="A848" s="101"/>
      <c r="B848" s="101"/>
      <c r="C848" s="101"/>
      <c r="D848" s="101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</row>
    <row r="849" spans="1:26" ht="15.75" customHeight="1">
      <c r="A849" s="101"/>
      <c r="B849" s="101"/>
      <c r="C849" s="101"/>
      <c r="D849" s="101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</row>
    <row r="850" spans="1:26" ht="15.75" customHeight="1">
      <c r="A850" s="101"/>
      <c r="B850" s="101"/>
      <c r="C850" s="101"/>
      <c r="D850" s="101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</row>
    <row r="851" spans="1:26" ht="15.75" customHeight="1">
      <c r="A851" s="101"/>
      <c r="B851" s="101"/>
      <c r="C851" s="101"/>
      <c r="D851" s="101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</row>
    <row r="852" spans="1:26" ht="15.75" customHeight="1">
      <c r="A852" s="101"/>
      <c r="B852" s="101"/>
      <c r="C852" s="101"/>
      <c r="D852" s="101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</row>
    <row r="853" spans="1:26" ht="15.75" customHeight="1">
      <c r="A853" s="101"/>
      <c r="B853" s="101"/>
      <c r="C853" s="101"/>
      <c r="D853" s="101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</row>
    <row r="854" spans="1:26" ht="15.75" customHeight="1">
      <c r="A854" s="101"/>
      <c r="B854" s="101"/>
      <c r="C854" s="101"/>
      <c r="D854" s="101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</row>
    <row r="855" spans="1:26" ht="15.75" customHeight="1">
      <c r="A855" s="101"/>
      <c r="B855" s="101"/>
      <c r="C855" s="101"/>
      <c r="D855" s="101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</row>
    <row r="856" spans="1:26" ht="15.75" customHeight="1">
      <c r="A856" s="101"/>
      <c r="B856" s="101"/>
      <c r="C856" s="101"/>
      <c r="D856" s="101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</row>
    <row r="857" spans="1:26" ht="15.75" customHeight="1">
      <c r="A857" s="101"/>
      <c r="B857" s="101"/>
      <c r="C857" s="101"/>
      <c r="D857" s="101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</row>
    <row r="858" spans="1:26" ht="15.75" customHeight="1">
      <c r="A858" s="101"/>
      <c r="B858" s="101"/>
      <c r="C858" s="101"/>
      <c r="D858" s="101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</row>
    <row r="859" spans="1:26" ht="15.75" customHeight="1">
      <c r="A859" s="101"/>
      <c r="B859" s="101"/>
      <c r="C859" s="101"/>
      <c r="D859" s="101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</row>
    <row r="860" spans="1:26" ht="15.75" customHeight="1">
      <c r="A860" s="101"/>
      <c r="B860" s="101"/>
      <c r="C860" s="101"/>
      <c r="D860" s="101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</row>
    <row r="861" spans="1:26" ht="15.75" customHeight="1">
      <c r="A861" s="101"/>
      <c r="B861" s="101"/>
      <c r="C861" s="101"/>
      <c r="D861" s="101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</row>
    <row r="862" spans="1:26" ht="15.75" customHeight="1">
      <c r="A862" s="101"/>
      <c r="B862" s="101"/>
      <c r="C862" s="101"/>
      <c r="D862" s="101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</row>
    <row r="863" spans="1:26" ht="15.75" customHeight="1">
      <c r="A863" s="101"/>
      <c r="B863" s="101"/>
      <c r="C863" s="101"/>
      <c r="D863" s="101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</row>
    <row r="864" spans="1:26" ht="15.75" customHeight="1">
      <c r="A864" s="101"/>
      <c r="B864" s="101"/>
      <c r="C864" s="101"/>
      <c r="D864" s="101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</row>
    <row r="865" spans="1:26" ht="15.75" customHeight="1">
      <c r="A865" s="101"/>
      <c r="B865" s="101"/>
      <c r="C865" s="101"/>
      <c r="D865" s="101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</row>
    <row r="866" spans="1:26" ht="15.75" customHeight="1">
      <c r="A866" s="101"/>
      <c r="B866" s="101"/>
      <c r="C866" s="101"/>
      <c r="D866" s="101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</row>
    <row r="867" spans="1:26" ht="15.75" customHeight="1">
      <c r="A867" s="101"/>
      <c r="B867" s="101"/>
      <c r="C867" s="101"/>
      <c r="D867" s="101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</row>
    <row r="868" spans="1:26" ht="15.75" customHeight="1">
      <c r="A868" s="101"/>
      <c r="B868" s="101"/>
      <c r="C868" s="101"/>
      <c r="D868" s="101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</row>
    <row r="869" spans="1:26" ht="15.75" customHeight="1">
      <c r="A869" s="101"/>
      <c r="B869" s="101"/>
      <c r="C869" s="101"/>
      <c r="D869" s="101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</row>
    <row r="870" spans="1:26" ht="15.75" customHeight="1">
      <c r="A870" s="101"/>
      <c r="B870" s="101"/>
      <c r="C870" s="101"/>
      <c r="D870" s="101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</row>
    <row r="871" spans="1:26" ht="15.75" customHeight="1">
      <c r="A871" s="101"/>
      <c r="B871" s="101"/>
      <c r="C871" s="101"/>
      <c r="D871" s="101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</row>
    <row r="872" spans="1:26" ht="15.75" customHeight="1">
      <c r="A872" s="101"/>
      <c r="B872" s="101"/>
      <c r="C872" s="101"/>
      <c r="D872" s="101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</row>
    <row r="873" spans="1:26" ht="15.75" customHeight="1">
      <c r="A873" s="101"/>
      <c r="B873" s="101"/>
      <c r="C873" s="101"/>
      <c r="D873" s="101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</row>
    <row r="874" spans="1:26" ht="15.75" customHeight="1">
      <c r="A874" s="101"/>
      <c r="B874" s="101"/>
      <c r="C874" s="101"/>
      <c r="D874" s="101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</row>
    <row r="875" spans="1:26" ht="15.75" customHeight="1">
      <c r="A875" s="101"/>
      <c r="B875" s="101"/>
      <c r="C875" s="101"/>
      <c r="D875" s="101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</row>
    <row r="876" spans="1:26" ht="15.75" customHeight="1">
      <c r="A876" s="101"/>
      <c r="B876" s="101"/>
      <c r="C876" s="101"/>
      <c r="D876" s="101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</row>
    <row r="877" spans="1:26" ht="15.75" customHeight="1">
      <c r="A877" s="101"/>
      <c r="B877" s="101"/>
      <c r="C877" s="101"/>
      <c r="D877" s="101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</row>
    <row r="878" spans="1:26" ht="15.75" customHeight="1">
      <c r="A878" s="101"/>
      <c r="B878" s="101"/>
      <c r="C878" s="101"/>
      <c r="D878" s="101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</row>
    <row r="879" spans="1:26" ht="15.75" customHeight="1">
      <c r="A879" s="101"/>
      <c r="B879" s="101"/>
      <c r="C879" s="101"/>
      <c r="D879" s="101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</row>
    <row r="880" spans="1:26" ht="15.75" customHeight="1">
      <c r="A880" s="101"/>
      <c r="B880" s="101"/>
      <c r="C880" s="101"/>
      <c r="D880" s="101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</row>
    <row r="881" spans="1:26" ht="15.75" customHeight="1">
      <c r="A881" s="101"/>
      <c r="B881" s="101"/>
      <c r="C881" s="101"/>
      <c r="D881" s="101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</row>
    <row r="882" spans="1:26" ht="15.75" customHeight="1">
      <c r="A882" s="101"/>
      <c r="B882" s="101"/>
      <c r="C882" s="101"/>
      <c r="D882" s="101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</row>
    <row r="883" spans="1:26" ht="15.75" customHeight="1">
      <c r="A883" s="101"/>
      <c r="B883" s="101"/>
      <c r="C883" s="101"/>
      <c r="D883" s="101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</row>
    <row r="884" spans="1:26" ht="15.75" customHeight="1">
      <c r="A884" s="101"/>
      <c r="B884" s="101"/>
      <c r="C884" s="101"/>
      <c r="D884" s="101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</row>
    <row r="885" spans="1:26" ht="15.75" customHeight="1">
      <c r="A885" s="101"/>
      <c r="B885" s="101"/>
      <c r="C885" s="101"/>
      <c r="D885" s="101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</row>
    <row r="886" spans="1:26" ht="15.75" customHeight="1">
      <c r="A886" s="101"/>
      <c r="B886" s="101"/>
      <c r="C886" s="101"/>
      <c r="D886" s="101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</row>
    <row r="887" spans="1:26" ht="15.75" customHeight="1">
      <c r="A887" s="101"/>
      <c r="B887" s="101"/>
      <c r="C887" s="101"/>
      <c r="D887" s="101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</row>
    <row r="888" spans="1:26" ht="15.75" customHeight="1">
      <c r="A888" s="101"/>
      <c r="B888" s="101"/>
      <c r="C888" s="101"/>
      <c r="D888" s="101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</row>
    <row r="889" spans="1:26" ht="15.75" customHeight="1">
      <c r="A889" s="101"/>
      <c r="B889" s="101"/>
      <c r="C889" s="101"/>
      <c r="D889" s="101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</row>
    <row r="890" spans="1:26" ht="15.75" customHeight="1">
      <c r="A890" s="101"/>
      <c r="B890" s="101"/>
      <c r="C890" s="101"/>
      <c r="D890" s="101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</row>
    <row r="891" spans="1:26" ht="15.75" customHeight="1">
      <c r="A891" s="101"/>
      <c r="B891" s="101"/>
      <c r="C891" s="101"/>
      <c r="D891" s="101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</row>
    <row r="892" spans="1:26" ht="15.75" customHeight="1">
      <c r="A892" s="101"/>
      <c r="B892" s="101"/>
      <c r="C892" s="101"/>
      <c r="D892" s="101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</row>
    <row r="893" spans="1:26" ht="15.75" customHeight="1">
      <c r="A893" s="101"/>
      <c r="B893" s="101"/>
      <c r="C893" s="101"/>
      <c r="D893" s="101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</row>
    <row r="894" spans="1:26" ht="15.75" customHeight="1">
      <c r="A894" s="101"/>
      <c r="B894" s="101"/>
      <c r="C894" s="101"/>
      <c r="D894" s="101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</row>
    <row r="895" spans="1:26" ht="15.75" customHeight="1">
      <c r="A895" s="101"/>
      <c r="B895" s="101"/>
      <c r="C895" s="101"/>
      <c r="D895" s="101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</row>
    <row r="896" spans="1:26" ht="15.75" customHeight="1">
      <c r="A896" s="101"/>
      <c r="B896" s="101"/>
      <c r="C896" s="101"/>
      <c r="D896" s="101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</row>
    <row r="897" spans="1:26" ht="15.75" customHeight="1">
      <c r="A897" s="101"/>
      <c r="B897" s="101"/>
      <c r="C897" s="101"/>
      <c r="D897" s="101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</row>
    <row r="898" spans="1:26" ht="15.75" customHeight="1">
      <c r="A898" s="101"/>
      <c r="B898" s="101"/>
      <c r="C898" s="101"/>
      <c r="D898" s="101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</row>
    <row r="899" spans="1:26" ht="15.75" customHeight="1">
      <c r="A899" s="101"/>
      <c r="B899" s="101"/>
      <c r="C899" s="101"/>
      <c r="D899" s="101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</row>
    <row r="900" spans="1:26" ht="15.75" customHeight="1">
      <c r="A900" s="101"/>
      <c r="B900" s="101"/>
      <c r="C900" s="101"/>
      <c r="D900" s="101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</row>
    <row r="901" spans="1:26" ht="15.75" customHeight="1">
      <c r="A901" s="101"/>
      <c r="B901" s="101"/>
      <c r="C901" s="101"/>
      <c r="D901" s="101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</row>
    <row r="902" spans="1:26" ht="15.75" customHeight="1">
      <c r="A902" s="101"/>
      <c r="B902" s="101"/>
      <c r="C902" s="101"/>
      <c r="D902" s="101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</row>
    <row r="903" spans="1:26" ht="15.75" customHeight="1">
      <c r="A903" s="101"/>
      <c r="B903" s="101"/>
      <c r="C903" s="101"/>
      <c r="D903" s="101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</row>
    <row r="904" spans="1:26" ht="15.75" customHeight="1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</row>
    <row r="905" spans="1:26" ht="15.75" customHeight="1">
      <c r="A905" s="101"/>
      <c r="B905" s="101"/>
      <c r="C905" s="101"/>
      <c r="D905" s="101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</row>
    <row r="906" spans="1:26" ht="15.75" customHeight="1">
      <c r="A906" s="101"/>
      <c r="B906" s="101"/>
      <c r="C906" s="101"/>
      <c r="D906" s="101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</row>
    <row r="907" spans="1:26" ht="15.75" customHeight="1">
      <c r="A907" s="101"/>
      <c r="B907" s="101"/>
      <c r="C907" s="101"/>
      <c r="D907" s="101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</row>
    <row r="908" spans="1:26" ht="15.75" customHeight="1">
      <c r="A908" s="101"/>
      <c r="B908" s="101"/>
      <c r="C908" s="101"/>
      <c r="D908" s="101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</row>
    <row r="909" spans="1:26" ht="15.75" customHeight="1">
      <c r="A909" s="101"/>
      <c r="B909" s="101"/>
      <c r="C909" s="101"/>
      <c r="D909" s="101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</row>
    <row r="910" spans="1:26" ht="15.75" customHeight="1">
      <c r="A910" s="101"/>
      <c r="B910" s="101"/>
      <c r="C910" s="101"/>
      <c r="D910" s="101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</row>
    <row r="911" spans="1:26" ht="15.75" customHeight="1">
      <c r="A911" s="101"/>
      <c r="B911" s="101"/>
      <c r="C911" s="101"/>
      <c r="D911" s="101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</row>
    <row r="912" spans="1:26" ht="15.75" customHeight="1">
      <c r="A912" s="101"/>
      <c r="B912" s="101"/>
      <c r="C912" s="101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</row>
    <row r="913" spans="1:26" ht="15.75" customHeight="1">
      <c r="A913" s="101"/>
      <c r="B913" s="101"/>
      <c r="C913" s="101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</row>
    <row r="914" spans="1:26" ht="15.75" customHeight="1">
      <c r="A914" s="101"/>
      <c r="B914" s="101"/>
      <c r="C914" s="101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</row>
    <row r="915" spans="1:26" ht="15.75" customHeight="1">
      <c r="A915" s="101"/>
      <c r="B915" s="101"/>
      <c r="C915" s="101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</row>
    <row r="916" spans="1:26" ht="15.75" customHeight="1">
      <c r="A916" s="101"/>
      <c r="B916" s="101"/>
      <c r="C916" s="101"/>
      <c r="D916" s="101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</row>
    <row r="917" spans="1:26" ht="15.75" customHeight="1">
      <c r="A917" s="101"/>
      <c r="B917" s="101"/>
      <c r="C917" s="101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</row>
    <row r="918" spans="1:26" ht="15.75" customHeight="1">
      <c r="A918" s="101"/>
      <c r="B918" s="101"/>
      <c r="C918" s="101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</row>
    <row r="919" spans="1:26" ht="15.75" customHeight="1">
      <c r="A919" s="101"/>
      <c r="B919" s="101"/>
      <c r="C919" s="101"/>
      <c r="D919" s="101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</row>
    <row r="920" spans="1:26" ht="15.75" customHeight="1">
      <c r="A920" s="101"/>
      <c r="B920" s="101"/>
      <c r="C920" s="101"/>
      <c r="D920" s="101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</row>
    <row r="921" spans="1:26" ht="15.75" customHeight="1">
      <c r="A921" s="101"/>
      <c r="B921" s="101"/>
      <c r="C921" s="101"/>
      <c r="D921" s="101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</row>
    <row r="922" spans="1:26" ht="15.75" customHeight="1">
      <c r="A922" s="101"/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</row>
    <row r="923" spans="1:26" ht="15.75" customHeight="1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</row>
    <row r="924" spans="1:26" ht="15.75" customHeight="1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</row>
    <row r="925" spans="1:26" ht="15.75" customHeight="1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</row>
    <row r="926" spans="1:26" ht="15.75" customHeight="1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</row>
    <row r="927" spans="1:26" ht="15.75" customHeight="1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</row>
    <row r="928" spans="1:26" ht="15.75" customHeight="1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</row>
    <row r="929" spans="1:26" ht="15.75" customHeight="1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</row>
    <row r="930" spans="1:26" ht="15.75" customHeight="1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</row>
    <row r="931" spans="1:26" ht="15.75" customHeight="1">
      <c r="A931" s="101"/>
      <c r="B931" s="101"/>
      <c r="C931" s="101"/>
      <c r="D931" s="101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</row>
    <row r="932" spans="1:26" ht="15.75" customHeight="1">
      <c r="A932" s="101"/>
      <c r="B932" s="101"/>
      <c r="C932" s="101"/>
      <c r="D932" s="101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</row>
    <row r="933" spans="1:26" ht="15.75" customHeight="1">
      <c r="A933" s="101"/>
      <c r="B933" s="101"/>
      <c r="C933" s="101"/>
      <c r="D933" s="101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</row>
    <row r="934" spans="1:26" ht="15.75" customHeight="1">
      <c r="A934" s="101"/>
      <c r="B934" s="101"/>
      <c r="C934" s="101"/>
      <c r="D934" s="101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</row>
    <row r="935" spans="1:26" ht="15.75" customHeight="1">
      <c r="A935" s="101"/>
      <c r="B935" s="101"/>
      <c r="C935" s="101"/>
      <c r="D935" s="101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</row>
    <row r="936" spans="1:26" ht="15.75" customHeight="1">
      <c r="A936" s="101"/>
      <c r="B936" s="101"/>
      <c r="C936" s="101"/>
      <c r="D936" s="101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</row>
    <row r="937" spans="1:26" ht="15.75" customHeight="1">
      <c r="A937" s="101"/>
      <c r="B937" s="101"/>
      <c r="C937" s="101"/>
      <c r="D937" s="101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</row>
    <row r="938" spans="1:26" ht="15.75" customHeight="1">
      <c r="A938" s="101"/>
      <c r="B938" s="101"/>
      <c r="C938" s="101"/>
      <c r="D938" s="101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</row>
    <row r="939" spans="1:26" ht="15.75" customHeight="1">
      <c r="A939" s="101"/>
      <c r="B939" s="101"/>
      <c r="C939" s="101"/>
      <c r="D939" s="101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</row>
    <row r="940" spans="1:26" ht="15.75" customHeight="1">
      <c r="A940" s="101"/>
      <c r="B940" s="101"/>
      <c r="C940" s="101"/>
      <c r="D940" s="101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</row>
    <row r="941" spans="1:26" ht="15.75" customHeight="1">
      <c r="A941" s="101"/>
      <c r="B941" s="101"/>
      <c r="C941" s="101"/>
      <c r="D941" s="101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</row>
    <row r="942" spans="1:26" ht="15.75" customHeight="1">
      <c r="A942" s="101"/>
      <c r="B942" s="101"/>
      <c r="C942" s="101"/>
      <c r="D942" s="101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</row>
    <row r="943" spans="1:26" ht="15.75" customHeight="1">
      <c r="A943" s="101"/>
      <c r="B943" s="101"/>
      <c r="C943" s="101"/>
      <c r="D943" s="101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</row>
    <row r="944" spans="1:26" ht="15.75" customHeight="1">
      <c r="A944" s="101"/>
      <c r="B944" s="101"/>
      <c r="C944" s="101"/>
      <c r="D944" s="101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</row>
    <row r="945" spans="1:26" ht="15.75" customHeight="1">
      <c r="A945" s="101"/>
      <c r="B945" s="101"/>
      <c r="C945" s="101"/>
      <c r="D945" s="101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</row>
    <row r="946" spans="1:26" ht="15.75" customHeight="1">
      <c r="A946" s="101"/>
      <c r="B946" s="101"/>
      <c r="C946" s="101"/>
      <c r="D946" s="101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</row>
    <row r="947" spans="1:26" ht="15.75" customHeight="1">
      <c r="A947" s="101"/>
      <c r="B947" s="101"/>
      <c r="C947" s="101"/>
      <c r="D947" s="101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</row>
    <row r="948" spans="1:26" ht="15.75" customHeight="1">
      <c r="A948" s="101"/>
      <c r="B948" s="101"/>
      <c r="C948" s="101"/>
      <c r="D948" s="101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</row>
    <row r="949" spans="1:26" ht="15.75" customHeight="1">
      <c r="A949" s="101"/>
      <c r="B949" s="101"/>
      <c r="C949" s="101"/>
      <c r="D949" s="101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</row>
    <row r="950" spans="1:26" ht="15.75" customHeight="1">
      <c r="A950" s="101"/>
      <c r="B950" s="101"/>
      <c r="C950" s="101"/>
      <c r="D950" s="101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</row>
    <row r="951" spans="1:26" ht="15.75" customHeight="1">
      <c r="A951" s="101"/>
      <c r="B951" s="101"/>
      <c r="C951" s="101"/>
      <c r="D951" s="101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</row>
    <row r="952" spans="1:26" ht="15.75" customHeight="1">
      <c r="A952" s="101"/>
      <c r="B952" s="101"/>
      <c r="C952" s="101"/>
      <c r="D952" s="101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</row>
    <row r="953" spans="1:26" ht="15.75" customHeight="1">
      <c r="A953" s="101"/>
      <c r="B953" s="101"/>
      <c r="C953" s="101"/>
      <c r="D953" s="101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</row>
    <row r="954" spans="1:26" ht="15.75" customHeight="1">
      <c r="A954" s="101"/>
      <c r="B954" s="101"/>
      <c r="C954" s="101"/>
      <c r="D954" s="101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</row>
    <row r="955" spans="1:26" ht="15.75" customHeight="1">
      <c r="A955" s="101"/>
      <c r="B955" s="101"/>
      <c r="C955" s="101"/>
      <c r="D955" s="101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</row>
    <row r="956" spans="1:26" ht="15.75" customHeight="1">
      <c r="A956" s="101"/>
      <c r="B956" s="101"/>
      <c r="C956" s="101"/>
      <c r="D956" s="101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</row>
    <row r="957" spans="1:26" ht="15.75" customHeight="1">
      <c r="A957" s="101"/>
      <c r="B957" s="101"/>
      <c r="C957" s="101"/>
      <c r="D957" s="101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</row>
    <row r="958" spans="1:26" ht="15.75" customHeight="1">
      <c r="A958" s="101"/>
      <c r="B958" s="101"/>
      <c r="C958" s="101"/>
      <c r="D958" s="101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</row>
    <row r="959" spans="1:26" ht="15.75" customHeight="1">
      <c r="A959" s="101"/>
      <c r="B959" s="101"/>
      <c r="C959" s="101"/>
      <c r="D959" s="101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</row>
    <row r="960" spans="1:26" ht="15.75" customHeight="1">
      <c r="A960" s="101"/>
      <c r="B960" s="101"/>
      <c r="C960" s="101"/>
      <c r="D960" s="101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</row>
    <row r="961" spans="1:26" ht="15.75" customHeight="1">
      <c r="A961" s="101"/>
      <c r="B961" s="101"/>
      <c r="C961" s="101"/>
      <c r="D961" s="101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</row>
    <row r="962" spans="1:26" ht="15.75" customHeight="1">
      <c r="A962" s="101"/>
      <c r="B962" s="101"/>
      <c r="C962" s="101"/>
      <c r="D962" s="101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</row>
    <row r="963" spans="1:26" ht="15.75" customHeight="1">
      <c r="A963" s="101"/>
      <c r="B963" s="101"/>
      <c r="C963" s="101"/>
      <c r="D963" s="101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</row>
    <row r="964" spans="1:26" ht="15.75" customHeight="1">
      <c r="A964" s="101"/>
      <c r="B964" s="101"/>
      <c r="C964" s="101"/>
      <c r="D964" s="101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</row>
    <row r="965" spans="1:26" ht="15.75" customHeight="1">
      <c r="A965" s="101"/>
      <c r="B965" s="101"/>
      <c r="C965" s="101"/>
      <c r="D965" s="101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</row>
    <row r="966" spans="1:26" ht="15.75" customHeight="1">
      <c r="A966" s="101"/>
      <c r="B966" s="101"/>
      <c r="C966" s="101"/>
      <c r="D966" s="101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</row>
    <row r="967" spans="1:26" ht="15.75" customHeight="1">
      <c r="A967" s="101"/>
      <c r="B967" s="101"/>
      <c r="C967" s="101"/>
      <c r="D967" s="101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</row>
    <row r="968" spans="1:26" ht="15.75" customHeight="1">
      <c r="A968" s="101"/>
      <c r="B968" s="101"/>
      <c r="C968" s="101"/>
      <c r="D968" s="101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</row>
    <row r="969" spans="1:26" ht="15.75" customHeight="1">
      <c r="A969" s="101"/>
      <c r="B969" s="101"/>
      <c r="C969" s="101"/>
      <c r="D969" s="101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</row>
    <row r="970" spans="1:26" ht="15.75" customHeight="1">
      <c r="A970" s="101"/>
      <c r="B970" s="101"/>
      <c r="C970" s="101"/>
      <c r="D970" s="101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</row>
    <row r="971" spans="1:26" ht="15.75" customHeight="1">
      <c r="A971" s="101"/>
      <c r="B971" s="101"/>
      <c r="C971" s="101"/>
      <c r="D971" s="101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</row>
    <row r="972" spans="1:26" ht="15.75" customHeight="1">
      <c r="A972" s="101"/>
      <c r="B972" s="101"/>
      <c r="C972" s="101"/>
      <c r="D972" s="101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</row>
    <row r="973" spans="1:26" ht="15.75" customHeight="1">
      <c r="A973" s="101"/>
      <c r="B973" s="101"/>
      <c r="C973" s="101"/>
      <c r="D973" s="101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</row>
    <row r="974" spans="1:26" ht="15.75" customHeight="1">
      <c r="A974" s="101"/>
      <c r="B974" s="101"/>
      <c r="C974" s="101"/>
      <c r="D974" s="101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</row>
    <row r="975" spans="1:26" ht="15.75" customHeight="1">
      <c r="A975" s="101"/>
      <c r="B975" s="101"/>
      <c r="C975" s="101"/>
      <c r="D975" s="101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</row>
    <row r="976" spans="1:26" ht="15.75" customHeight="1">
      <c r="A976" s="101"/>
      <c r="B976" s="101"/>
      <c r="C976" s="101"/>
      <c r="D976" s="101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</row>
    <row r="977" spans="1:26" ht="15.75" customHeight="1">
      <c r="A977" s="101"/>
      <c r="B977" s="101"/>
      <c r="C977" s="101"/>
      <c r="D977" s="101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</row>
    <row r="978" spans="1:26" ht="15.75" customHeight="1">
      <c r="A978" s="101"/>
      <c r="B978" s="101"/>
      <c r="C978" s="101"/>
      <c r="D978" s="101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</row>
    <row r="979" spans="1:26" ht="15.75" customHeight="1">
      <c r="A979" s="101"/>
      <c r="B979" s="101"/>
      <c r="C979" s="101"/>
      <c r="D979" s="101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</row>
    <row r="980" spans="1:26" ht="15.75" customHeight="1">
      <c r="A980" s="101"/>
      <c r="B980" s="101"/>
      <c r="C980" s="101"/>
      <c r="D980" s="101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</row>
    <row r="981" spans="1:26" ht="15.75" customHeight="1">
      <c r="A981" s="101"/>
      <c r="B981" s="101"/>
      <c r="C981" s="101"/>
      <c r="D981" s="101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</row>
    <row r="982" spans="1:26" ht="15.75" customHeight="1">
      <c r="A982" s="101"/>
      <c r="B982" s="101"/>
      <c r="C982" s="101"/>
      <c r="D982" s="101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</row>
    <row r="983" spans="1:26" ht="15.75" customHeight="1">
      <c r="A983" s="101"/>
      <c r="B983" s="101"/>
      <c r="C983" s="101"/>
      <c r="D983" s="101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</row>
    <row r="984" spans="1:26" ht="15.75" customHeight="1">
      <c r="A984" s="101"/>
      <c r="B984" s="101"/>
      <c r="C984" s="101"/>
      <c r="D984" s="101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</row>
    <row r="985" spans="1:26" ht="15.75" customHeight="1">
      <c r="A985" s="101"/>
      <c r="B985" s="101"/>
      <c r="C985" s="101"/>
      <c r="D985" s="101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</row>
    <row r="986" spans="1:26" ht="15.75" customHeight="1">
      <c r="A986" s="101"/>
      <c r="B986" s="101"/>
      <c r="C986" s="101"/>
      <c r="D986" s="101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</row>
    <row r="987" spans="1:26" ht="15.75" customHeight="1">
      <c r="A987" s="101"/>
      <c r="B987" s="101"/>
      <c r="C987" s="101"/>
      <c r="D987" s="101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</row>
    <row r="988" spans="1:26" ht="15.75" customHeight="1">
      <c r="A988" s="101"/>
      <c r="B988" s="101"/>
      <c r="C988" s="101"/>
      <c r="D988" s="101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</row>
    <row r="989" spans="1:26" ht="15.75" customHeight="1">
      <c r="A989" s="101"/>
      <c r="B989" s="101"/>
      <c r="C989" s="101"/>
      <c r="D989" s="101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</row>
    <row r="990" spans="1:26" ht="15.75" customHeight="1">
      <c r="A990" s="101"/>
      <c r="B990" s="101"/>
      <c r="C990" s="101"/>
      <c r="D990" s="101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</row>
    <row r="991" spans="1:26" ht="15.75" customHeight="1">
      <c r="A991" s="101"/>
      <c r="B991" s="101"/>
      <c r="C991" s="101"/>
      <c r="D991" s="101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</row>
    <row r="992" spans="1:26" ht="15.75" customHeight="1">
      <c r="A992" s="101"/>
      <c r="B992" s="101"/>
      <c r="C992" s="101"/>
      <c r="D992" s="101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</row>
    <row r="993" spans="1:26" ht="15.75" customHeight="1">
      <c r="A993" s="101"/>
      <c r="B993" s="101"/>
      <c r="C993" s="101"/>
      <c r="D993" s="101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</row>
    <row r="994" spans="1:26" ht="15.75" customHeight="1">
      <c r="A994" s="101"/>
      <c r="B994" s="101"/>
      <c r="C994" s="101"/>
      <c r="D994" s="101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</row>
    <row r="995" spans="1:26" ht="15.75" customHeight="1">
      <c r="A995" s="101"/>
      <c r="B995" s="101"/>
      <c r="C995" s="101"/>
      <c r="D995" s="101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</row>
    <row r="996" spans="1:26" ht="15.75" customHeight="1">
      <c r="A996" s="101"/>
      <c r="B996" s="101"/>
      <c r="C996" s="101"/>
      <c r="D996" s="101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</row>
    <row r="997" spans="1:26" ht="15.75" customHeight="1">
      <c r="A997" s="101"/>
      <c r="B997" s="101"/>
      <c r="C997" s="101"/>
      <c r="D997" s="101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</row>
    <row r="998" spans="1:26" ht="15.75" customHeight="1">
      <c r="A998" s="101"/>
      <c r="B998" s="101"/>
      <c r="C998" s="101"/>
      <c r="D998" s="101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</row>
    <row r="999" spans="1:26" ht="15.75" customHeight="1">
      <c r="A999" s="101"/>
      <c r="B999" s="101"/>
      <c r="C999" s="101"/>
      <c r="D999" s="101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</row>
    <row r="1000" spans="1:26" ht="15.75" customHeight="1">
      <c r="A1000" s="101"/>
      <c r="B1000" s="101"/>
      <c r="C1000" s="101"/>
      <c r="D1000" s="101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G1000"/>
  <sheetViews>
    <sheetView workbookViewId="0"/>
  </sheetViews>
  <sheetFormatPr defaultColWidth="12.6328125" defaultRowHeight="15" customHeight="1"/>
  <cols>
    <col min="1" max="2" width="12.453125" customWidth="1"/>
    <col min="3" max="3" width="46.90625" customWidth="1"/>
    <col min="4" max="26" width="12.453125" customWidth="1"/>
  </cols>
  <sheetData>
    <row r="1" spans="1:7" ht="15.75" customHeight="1">
      <c r="A1" s="102" t="s">
        <v>411</v>
      </c>
      <c r="B1" s="102" t="s">
        <v>412</v>
      </c>
      <c r="C1" s="102" t="s">
        <v>10</v>
      </c>
      <c r="D1" s="102" t="s">
        <v>413</v>
      </c>
      <c r="E1" s="102" t="s">
        <v>414</v>
      </c>
      <c r="F1" s="102" t="s">
        <v>415</v>
      </c>
      <c r="G1" s="102" t="s">
        <v>416</v>
      </c>
    </row>
    <row r="2" spans="1:7" ht="15.75" customHeight="1">
      <c r="A2" s="103" t="s">
        <v>417</v>
      </c>
      <c r="B2" s="104" t="s">
        <v>418</v>
      </c>
      <c r="C2" s="103" t="s">
        <v>419</v>
      </c>
      <c r="D2" s="103" t="s">
        <v>420</v>
      </c>
      <c r="E2" s="103" t="s">
        <v>421</v>
      </c>
      <c r="F2" s="103" t="s">
        <v>422</v>
      </c>
      <c r="G2" s="103" t="s">
        <v>423</v>
      </c>
    </row>
    <row r="3" spans="1:7" ht="15.75" customHeight="1">
      <c r="A3" s="103" t="s">
        <v>424</v>
      </c>
      <c r="B3" s="104" t="s">
        <v>418</v>
      </c>
      <c r="C3" s="103" t="s">
        <v>425</v>
      </c>
      <c r="D3" s="103" t="s">
        <v>426</v>
      </c>
      <c r="E3" s="103" t="s">
        <v>421</v>
      </c>
      <c r="F3" s="103" t="s">
        <v>422</v>
      </c>
      <c r="G3" s="103" t="s">
        <v>423</v>
      </c>
    </row>
    <row r="4" spans="1:7" ht="15.75" customHeight="1">
      <c r="A4" s="103" t="s">
        <v>427</v>
      </c>
      <c r="B4" s="104" t="s">
        <v>418</v>
      </c>
      <c r="C4" s="103" t="s">
        <v>428</v>
      </c>
      <c r="D4" s="103" t="s">
        <v>429</v>
      </c>
      <c r="E4" s="103" t="s">
        <v>421</v>
      </c>
      <c r="F4" s="103" t="s">
        <v>422</v>
      </c>
      <c r="G4" s="103" t="s">
        <v>423</v>
      </c>
    </row>
    <row r="5" spans="1:7" ht="15.75" customHeight="1">
      <c r="A5" s="103" t="s">
        <v>430</v>
      </c>
      <c r="B5" s="104" t="s">
        <v>418</v>
      </c>
      <c r="C5" s="103" t="s">
        <v>431</v>
      </c>
      <c r="D5" s="103" t="s">
        <v>432</v>
      </c>
      <c r="E5" s="103" t="s">
        <v>421</v>
      </c>
      <c r="F5" s="103" t="s">
        <v>422</v>
      </c>
      <c r="G5" s="103" t="s">
        <v>423</v>
      </c>
    </row>
    <row r="6" spans="1:7" ht="15.75" customHeight="1">
      <c r="A6" s="103" t="s">
        <v>433</v>
      </c>
      <c r="B6" s="104" t="s">
        <v>418</v>
      </c>
      <c r="C6" s="103" t="s">
        <v>434</v>
      </c>
      <c r="D6" s="103" t="s">
        <v>435</v>
      </c>
      <c r="E6" s="103" t="s">
        <v>421</v>
      </c>
      <c r="F6" s="103" t="s">
        <v>422</v>
      </c>
      <c r="G6" s="103" t="s">
        <v>423</v>
      </c>
    </row>
    <row r="7" spans="1:7" ht="15.75" customHeight="1">
      <c r="A7" s="103" t="s">
        <v>436</v>
      </c>
      <c r="B7" s="104" t="s">
        <v>418</v>
      </c>
      <c r="C7" s="103" t="s">
        <v>437</v>
      </c>
      <c r="D7" s="103" t="s">
        <v>438</v>
      </c>
      <c r="E7" s="103" t="s">
        <v>421</v>
      </c>
      <c r="F7" s="103" t="s">
        <v>422</v>
      </c>
      <c r="G7" s="103" t="s">
        <v>423</v>
      </c>
    </row>
    <row r="8" spans="1:7" ht="15.75" customHeight="1">
      <c r="A8" s="103" t="s">
        <v>439</v>
      </c>
      <c r="B8" s="104" t="s">
        <v>418</v>
      </c>
      <c r="C8" s="103" t="s">
        <v>440</v>
      </c>
      <c r="D8" s="103" t="s">
        <v>441</v>
      </c>
      <c r="E8" s="103" t="s">
        <v>421</v>
      </c>
      <c r="F8" s="103" t="s">
        <v>422</v>
      </c>
      <c r="G8" s="103" t="s">
        <v>423</v>
      </c>
    </row>
    <row r="9" spans="1:7" ht="15.75" customHeight="1">
      <c r="A9" s="103" t="s">
        <v>442</v>
      </c>
      <c r="B9" s="104" t="s">
        <v>418</v>
      </c>
      <c r="C9" s="103" t="s">
        <v>443</v>
      </c>
      <c r="D9" s="103" t="s">
        <v>444</v>
      </c>
      <c r="E9" s="103" t="s">
        <v>421</v>
      </c>
      <c r="F9" s="103" t="s">
        <v>422</v>
      </c>
      <c r="G9" s="103" t="s">
        <v>423</v>
      </c>
    </row>
    <row r="10" spans="1:7" ht="15.75" customHeight="1">
      <c r="A10" s="103" t="s">
        <v>445</v>
      </c>
      <c r="B10" s="104" t="s">
        <v>418</v>
      </c>
      <c r="C10" s="103" t="s">
        <v>446</v>
      </c>
      <c r="D10" s="103" t="s">
        <v>447</v>
      </c>
      <c r="E10" s="103" t="s">
        <v>421</v>
      </c>
      <c r="F10" s="103" t="s">
        <v>422</v>
      </c>
      <c r="G10" s="103" t="s">
        <v>423</v>
      </c>
    </row>
    <row r="11" spans="1:7" ht="15.75" customHeight="1">
      <c r="A11" s="103" t="s">
        <v>448</v>
      </c>
      <c r="B11" s="104" t="s">
        <v>418</v>
      </c>
      <c r="C11" s="103" t="s">
        <v>449</v>
      </c>
      <c r="D11" s="103" t="s">
        <v>450</v>
      </c>
      <c r="E11" s="103" t="s">
        <v>421</v>
      </c>
      <c r="F11" s="103" t="s">
        <v>422</v>
      </c>
      <c r="G11" s="103" t="s">
        <v>423</v>
      </c>
    </row>
    <row r="12" spans="1:7" ht="15.75" customHeight="1">
      <c r="A12" s="103" t="s">
        <v>451</v>
      </c>
      <c r="B12" s="104" t="s">
        <v>418</v>
      </c>
      <c r="C12" s="103" t="s">
        <v>452</v>
      </c>
      <c r="D12" s="103" t="s">
        <v>453</v>
      </c>
      <c r="E12" s="103" t="s">
        <v>421</v>
      </c>
      <c r="F12" s="103" t="s">
        <v>422</v>
      </c>
      <c r="G12" s="103" t="s">
        <v>423</v>
      </c>
    </row>
    <row r="13" spans="1:7" ht="15.75" customHeight="1">
      <c r="A13" s="103" t="s">
        <v>454</v>
      </c>
      <c r="B13" s="104" t="s">
        <v>418</v>
      </c>
      <c r="C13" s="103" t="s">
        <v>455</v>
      </c>
      <c r="D13" s="103" t="s">
        <v>456</v>
      </c>
      <c r="E13" s="103" t="s">
        <v>421</v>
      </c>
      <c r="F13" s="103" t="s">
        <v>422</v>
      </c>
      <c r="G13" s="103" t="s">
        <v>423</v>
      </c>
    </row>
    <row r="14" spans="1:7" ht="15.75" customHeight="1">
      <c r="A14" s="103" t="s">
        <v>457</v>
      </c>
      <c r="B14" s="104" t="s">
        <v>418</v>
      </c>
      <c r="C14" s="103" t="s">
        <v>458</v>
      </c>
      <c r="D14" s="103" t="s">
        <v>459</v>
      </c>
      <c r="E14" s="103" t="s">
        <v>421</v>
      </c>
      <c r="F14" s="103" t="s">
        <v>422</v>
      </c>
      <c r="G14" s="103" t="s">
        <v>423</v>
      </c>
    </row>
    <row r="15" spans="1:7" ht="15.75" customHeight="1">
      <c r="A15" s="103" t="s">
        <v>460</v>
      </c>
      <c r="B15" s="104" t="s">
        <v>418</v>
      </c>
      <c r="C15" s="103" t="s">
        <v>461</v>
      </c>
      <c r="D15" s="103" t="s">
        <v>462</v>
      </c>
      <c r="E15" s="103" t="s">
        <v>421</v>
      </c>
      <c r="F15" s="103" t="s">
        <v>422</v>
      </c>
      <c r="G15" s="103" t="s">
        <v>423</v>
      </c>
    </row>
    <row r="16" spans="1:7" ht="15.75" customHeight="1">
      <c r="A16" s="103" t="s">
        <v>463</v>
      </c>
      <c r="B16" s="104" t="s">
        <v>418</v>
      </c>
      <c r="C16" s="103" t="s">
        <v>464</v>
      </c>
      <c r="D16" s="103" t="s">
        <v>465</v>
      </c>
      <c r="E16" s="103" t="s">
        <v>421</v>
      </c>
      <c r="F16" s="103" t="s">
        <v>422</v>
      </c>
      <c r="G16" s="103" t="s">
        <v>423</v>
      </c>
    </row>
    <row r="17" spans="1:7" ht="15.75" customHeight="1">
      <c r="A17" s="103" t="s">
        <v>466</v>
      </c>
      <c r="B17" s="104" t="s">
        <v>418</v>
      </c>
      <c r="C17" s="103" t="s">
        <v>467</v>
      </c>
      <c r="D17" s="103" t="s">
        <v>468</v>
      </c>
      <c r="E17" s="103" t="s">
        <v>421</v>
      </c>
      <c r="F17" s="103" t="s">
        <v>422</v>
      </c>
      <c r="G17" s="103" t="s">
        <v>423</v>
      </c>
    </row>
    <row r="18" spans="1:7" ht="15.75" customHeight="1">
      <c r="A18" s="103" t="s">
        <v>469</v>
      </c>
      <c r="B18" s="104" t="s">
        <v>418</v>
      </c>
      <c r="C18" s="103" t="s">
        <v>470</v>
      </c>
      <c r="D18" s="103" t="s">
        <v>471</v>
      </c>
      <c r="E18" s="103" t="s">
        <v>421</v>
      </c>
      <c r="F18" s="103" t="s">
        <v>422</v>
      </c>
      <c r="G18" s="103" t="s">
        <v>423</v>
      </c>
    </row>
    <row r="19" spans="1:7" ht="15.75" customHeight="1">
      <c r="A19" s="103" t="s">
        <v>472</v>
      </c>
      <c r="B19" s="104" t="s">
        <v>418</v>
      </c>
      <c r="C19" s="103" t="s">
        <v>473</v>
      </c>
      <c r="D19" s="103" t="s">
        <v>474</v>
      </c>
      <c r="E19" s="103" t="s">
        <v>421</v>
      </c>
      <c r="F19" s="103" t="s">
        <v>422</v>
      </c>
      <c r="G19" s="103" t="s">
        <v>423</v>
      </c>
    </row>
    <row r="20" spans="1:7" ht="15.75" customHeight="1">
      <c r="A20" s="103" t="s">
        <v>475</v>
      </c>
      <c r="B20" s="104" t="s">
        <v>418</v>
      </c>
      <c r="C20" s="103" t="s">
        <v>476</v>
      </c>
      <c r="D20" s="103" t="s">
        <v>477</v>
      </c>
      <c r="E20" s="103" t="s">
        <v>421</v>
      </c>
      <c r="F20" s="103" t="s">
        <v>422</v>
      </c>
      <c r="G20" s="103" t="s">
        <v>423</v>
      </c>
    </row>
    <row r="21" spans="1:7" ht="15.75" customHeight="1">
      <c r="A21" s="103" t="s">
        <v>478</v>
      </c>
      <c r="B21" s="104" t="s">
        <v>418</v>
      </c>
      <c r="C21" s="103" t="s">
        <v>479</v>
      </c>
      <c r="D21" s="103" t="s">
        <v>480</v>
      </c>
      <c r="E21" s="103" t="s">
        <v>421</v>
      </c>
      <c r="F21" s="103" t="s">
        <v>422</v>
      </c>
      <c r="G21" s="103" t="s">
        <v>423</v>
      </c>
    </row>
    <row r="22" spans="1:7" ht="15.75" customHeight="1">
      <c r="A22" s="103" t="s">
        <v>481</v>
      </c>
      <c r="B22" s="104" t="s">
        <v>418</v>
      </c>
      <c r="C22" s="103" t="s">
        <v>482</v>
      </c>
      <c r="D22" s="103" t="s">
        <v>483</v>
      </c>
      <c r="E22" s="103" t="s">
        <v>421</v>
      </c>
      <c r="F22" s="103" t="s">
        <v>422</v>
      </c>
      <c r="G22" s="103" t="s">
        <v>423</v>
      </c>
    </row>
    <row r="23" spans="1:7" ht="15.75" customHeight="1">
      <c r="A23" s="103" t="s">
        <v>484</v>
      </c>
      <c r="B23" s="104" t="s">
        <v>418</v>
      </c>
      <c r="C23" s="103" t="s">
        <v>485</v>
      </c>
      <c r="D23" s="103" t="s">
        <v>486</v>
      </c>
      <c r="E23" s="103" t="s">
        <v>421</v>
      </c>
      <c r="F23" s="103" t="s">
        <v>422</v>
      </c>
      <c r="G23" s="103" t="s">
        <v>423</v>
      </c>
    </row>
    <row r="24" spans="1:7" ht="15.75" customHeight="1">
      <c r="A24" s="103" t="s">
        <v>487</v>
      </c>
      <c r="B24" s="104" t="s">
        <v>418</v>
      </c>
      <c r="C24" s="103" t="s">
        <v>488</v>
      </c>
      <c r="D24" s="103" t="s">
        <v>489</v>
      </c>
      <c r="E24" s="103" t="s">
        <v>421</v>
      </c>
      <c r="F24" s="103" t="s">
        <v>422</v>
      </c>
      <c r="G24" s="103" t="s">
        <v>423</v>
      </c>
    </row>
    <row r="25" spans="1:7" ht="15.75" customHeight="1">
      <c r="A25" s="103" t="s">
        <v>490</v>
      </c>
      <c r="B25" s="104" t="s">
        <v>418</v>
      </c>
      <c r="C25" s="103" t="s">
        <v>491</v>
      </c>
      <c r="D25" s="103" t="s">
        <v>492</v>
      </c>
      <c r="E25" s="103" t="s">
        <v>421</v>
      </c>
      <c r="F25" s="103" t="s">
        <v>422</v>
      </c>
      <c r="G25" s="103" t="s">
        <v>423</v>
      </c>
    </row>
    <row r="26" spans="1:7" ht="15.75" customHeight="1">
      <c r="A26" s="103" t="s">
        <v>493</v>
      </c>
      <c r="B26" s="104" t="s">
        <v>418</v>
      </c>
      <c r="C26" s="103" t="s">
        <v>494</v>
      </c>
      <c r="D26" s="103" t="s">
        <v>495</v>
      </c>
      <c r="E26" s="103" t="s">
        <v>421</v>
      </c>
      <c r="F26" s="103" t="s">
        <v>422</v>
      </c>
      <c r="G26" s="103" t="s">
        <v>423</v>
      </c>
    </row>
    <row r="27" spans="1:7" ht="15.75" customHeight="1">
      <c r="A27" s="103" t="s">
        <v>496</v>
      </c>
      <c r="B27" s="104" t="s">
        <v>418</v>
      </c>
      <c r="C27" s="103" t="s">
        <v>497</v>
      </c>
      <c r="D27" s="103" t="s">
        <v>498</v>
      </c>
      <c r="E27" s="103" t="s">
        <v>421</v>
      </c>
      <c r="F27" s="103" t="s">
        <v>422</v>
      </c>
      <c r="G27" s="103" t="s">
        <v>423</v>
      </c>
    </row>
    <row r="28" spans="1:7" ht="15.75" customHeight="1">
      <c r="A28" s="103" t="s">
        <v>499</v>
      </c>
      <c r="B28" s="104" t="s">
        <v>418</v>
      </c>
      <c r="C28" s="103" t="s">
        <v>500</v>
      </c>
      <c r="D28" s="103" t="s">
        <v>501</v>
      </c>
      <c r="E28" s="103" t="s">
        <v>421</v>
      </c>
      <c r="F28" s="103" t="s">
        <v>422</v>
      </c>
      <c r="G28" s="103" t="s">
        <v>423</v>
      </c>
    </row>
    <row r="29" spans="1:7" ht="15.75" customHeight="1">
      <c r="A29" s="103" t="s">
        <v>502</v>
      </c>
      <c r="B29" s="104" t="s">
        <v>418</v>
      </c>
      <c r="C29" s="103" t="s">
        <v>503</v>
      </c>
      <c r="D29" s="103" t="s">
        <v>504</v>
      </c>
      <c r="E29" s="103" t="s">
        <v>421</v>
      </c>
      <c r="F29" s="103" t="s">
        <v>422</v>
      </c>
      <c r="G29" s="103" t="s">
        <v>423</v>
      </c>
    </row>
    <row r="30" spans="1:7" ht="15.75" customHeight="1">
      <c r="A30" s="103" t="s">
        <v>505</v>
      </c>
      <c r="B30" s="104" t="s">
        <v>418</v>
      </c>
      <c r="C30" s="103" t="s">
        <v>506</v>
      </c>
      <c r="D30" s="103" t="s">
        <v>507</v>
      </c>
      <c r="E30" s="103" t="s">
        <v>421</v>
      </c>
      <c r="F30" s="103" t="s">
        <v>422</v>
      </c>
      <c r="G30" s="103" t="s">
        <v>423</v>
      </c>
    </row>
    <row r="31" spans="1:7" ht="15.75" customHeight="1">
      <c r="A31" s="103" t="s">
        <v>508</v>
      </c>
      <c r="B31" s="104" t="s">
        <v>418</v>
      </c>
      <c r="C31" s="103" t="s">
        <v>509</v>
      </c>
      <c r="D31" s="103" t="s">
        <v>510</v>
      </c>
      <c r="E31" s="103" t="s">
        <v>421</v>
      </c>
      <c r="F31" s="103" t="s">
        <v>422</v>
      </c>
      <c r="G31" s="103" t="s">
        <v>423</v>
      </c>
    </row>
    <row r="32" spans="1:7" ht="15.75" customHeight="1">
      <c r="A32" s="103" t="s">
        <v>511</v>
      </c>
      <c r="B32" s="104" t="s">
        <v>418</v>
      </c>
      <c r="C32" s="103" t="s">
        <v>512</v>
      </c>
      <c r="D32" s="103" t="s">
        <v>513</v>
      </c>
      <c r="E32" s="103" t="s">
        <v>421</v>
      </c>
      <c r="F32" s="103" t="s">
        <v>422</v>
      </c>
      <c r="G32" s="103" t="s">
        <v>423</v>
      </c>
    </row>
    <row r="33" spans="1:7" ht="15.75" customHeight="1">
      <c r="A33" s="103" t="s">
        <v>514</v>
      </c>
      <c r="B33" s="104" t="s">
        <v>418</v>
      </c>
      <c r="C33" s="103" t="s">
        <v>515</v>
      </c>
      <c r="D33" s="103" t="s">
        <v>516</v>
      </c>
      <c r="E33" s="103" t="s">
        <v>421</v>
      </c>
      <c r="F33" s="103" t="s">
        <v>422</v>
      </c>
      <c r="G33" s="103" t="s">
        <v>423</v>
      </c>
    </row>
    <row r="34" spans="1:7" ht="15.75" customHeight="1">
      <c r="A34" s="103" t="s">
        <v>517</v>
      </c>
      <c r="B34" s="104" t="s">
        <v>418</v>
      </c>
      <c r="C34" s="103" t="s">
        <v>518</v>
      </c>
      <c r="D34" s="103" t="s">
        <v>519</v>
      </c>
      <c r="E34" s="103" t="s">
        <v>421</v>
      </c>
      <c r="F34" s="103" t="s">
        <v>422</v>
      </c>
      <c r="G34" s="103" t="s">
        <v>423</v>
      </c>
    </row>
    <row r="35" spans="1:7" ht="15.75" customHeight="1">
      <c r="A35" s="103" t="s">
        <v>520</v>
      </c>
      <c r="B35" s="104" t="s">
        <v>418</v>
      </c>
      <c r="C35" s="103" t="s">
        <v>521</v>
      </c>
      <c r="D35" s="103" t="s">
        <v>522</v>
      </c>
      <c r="E35" s="103" t="s">
        <v>421</v>
      </c>
      <c r="F35" s="103" t="s">
        <v>422</v>
      </c>
      <c r="G35" s="103" t="s">
        <v>423</v>
      </c>
    </row>
    <row r="36" spans="1:7" ht="15.75" customHeight="1">
      <c r="A36" s="103" t="s">
        <v>523</v>
      </c>
      <c r="B36" s="104" t="s">
        <v>418</v>
      </c>
      <c r="C36" s="103" t="s">
        <v>524</v>
      </c>
      <c r="D36" s="103" t="s">
        <v>525</v>
      </c>
      <c r="E36" s="103" t="s">
        <v>421</v>
      </c>
      <c r="F36" s="103" t="s">
        <v>422</v>
      </c>
      <c r="G36" s="103" t="s">
        <v>423</v>
      </c>
    </row>
    <row r="37" spans="1:7" ht="15.75" customHeight="1">
      <c r="A37" s="103" t="s">
        <v>526</v>
      </c>
      <c r="B37" s="104" t="s">
        <v>418</v>
      </c>
      <c r="C37" s="103" t="s">
        <v>527</v>
      </c>
      <c r="D37" s="103" t="s">
        <v>528</v>
      </c>
      <c r="E37" s="103" t="s">
        <v>421</v>
      </c>
      <c r="F37" s="103" t="s">
        <v>422</v>
      </c>
      <c r="G37" s="103" t="s">
        <v>423</v>
      </c>
    </row>
    <row r="38" spans="1:7" ht="15.75" customHeight="1">
      <c r="A38" s="103" t="s">
        <v>529</v>
      </c>
      <c r="B38" s="104" t="s">
        <v>418</v>
      </c>
      <c r="C38" s="103" t="s">
        <v>530</v>
      </c>
      <c r="D38" s="103" t="s">
        <v>531</v>
      </c>
      <c r="E38" s="103" t="s">
        <v>421</v>
      </c>
      <c r="F38" s="103" t="s">
        <v>422</v>
      </c>
      <c r="G38" s="103" t="s">
        <v>423</v>
      </c>
    </row>
    <row r="39" spans="1:7" ht="15.75" customHeight="1">
      <c r="A39" s="103" t="s">
        <v>532</v>
      </c>
      <c r="B39" s="104" t="s">
        <v>418</v>
      </c>
      <c r="C39" s="103" t="s">
        <v>533</v>
      </c>
      <c r="D39" s="103" t="s">
        <v>534</v>
      </c>
      <c r="E39" s="103" t="s">
        <v>421</v>
      </c>
      <c r="F39" s="103" t="s">
        <v>422</v>
      </c>
      <c r="G39" s="103" t="s">
        <v>423</v>
      </c>
    </row>
    <row r="40" spans="1:7" ht="15.75" customHeight="1">
      <c r="A40" s="103" t="s">
        <v>535</v>
      </c>
      <c r="B40" s="104" t="s">
        <v>418</v>
      </c>
      <c r="C40" s="103" t="s">
        <v>536</v>
      </c>
      <c r="D40" s="103" t="s">
        <v>537</v>
      </c>
      <c r="E40" s="103" t="s">
        <v>421</v>
      </c>
      <c r="F40" s="103" t="s">
        <v>422</v>
      </c>
      <c r="G40" s="103" t="s">
        <v>423</v>
      </c>
    </row>
    <row r="41" spans="1:7" ht="15.75" customHeight="1">
      <c r="A41" s="103" t="s">
        <v>538</v>
      </c>
      <c r="B41" s="104" t="s">
        <v>418</v>
      </c>
      <c r="C41" s="103" t="s">
        <v>539</v>
      </c>
      <c r="D41" s="103" t="s">
        <v>540</v>
      </c>
      <c r="E41" s="103" t="s">
        <v>421</v>
      </c>
      <c r="F41" s="103" t="s">
        <v>422</v>
      </c>
      <c r="G41" s="103" t="s">
        <v>541</v>
      </c>
    </row>
    <row r="42" spans="1:7" ht="15.75" customHeight="1">
      <c r="A42" s="103" t="s">
        <v>542</v>
      </c>
      <c r="B42" s="104" t="s">
        <v>418</v>
      </c>
      <c r="C42" s="103" t="s">
        <v>543</v>
      </c>
      <c r="D42" s="103" t="s">
        <v>544</v>
      </c>
      <c r="E42" s="103" t="s">
        <v>421</v>
      </c>
      <c r="F42" s="103" t="s">
        <v>422</v>
      </c>
      <c r="G42" s="103" t="s">
        <v>541</v>
      </c>
    </row>
    <row r="43" spans="1:7" ht="15.75" customHeight="1">
      <c r="A43" s="103" t="s">
        <v>545</v>
      </c>
      <c r="B43" s="104" t="s">
        <v>418</v>
      </c>
      <c r="C43" s="103" t="s">
        <v>546</v>
      </c>
      <c r="D43" s="103" t="s">
        <v>547</v>
      </c>
      <c r="E43" s="103" t="s">
        <v>421</v>
      </c>
      <c r="F43" s="103" t="s">
        <v>422</v>
      </c>
      <c r="G43" s="103" t="s">
        <v>541</v>
      </c>
    </row>
    <row r="44" spans="1:7" ht="15.75" customHeight="1">
      <c r="A44" s="103" t="s">
        <v>548</v>
      </c>
      <c r="B44" s="104" t="s">
        <v>418</v>
      </c>
      <c r="C44" s="103" t="s">
        <v>549</v>
      </c>
      <c r="D44" s="103" t="s">
        <v>550</v>
      </c>
      <c r="E44" s="103" t="s">
        <v>421</v>
      </c>
      <c r="F44" s="103" t="s">
        <v>422</v>
      </c>
      <c r="G44" s="103" t="s">
        <v>541</v>
      </c>
    </row>
    <row r="45" spans="1:7" ht="15.75" customHeight="1">
      <c r="A45" s="103" t="s">
        <v>551</v>
      </c>
      <c r="B45" s="104" t="s">
        <v>418</v>
      </c>
      <c r="C45" s="103" t="s">
        <v>552</v>
      </c>
      <c r="D45" s="103" t="s">
        <v>553</v>
      </c>
      <c r="E45" s="103" t="s">
        <v>421</v>
      </c>
      <c r="F45" s="103" t="s">
        <v>554</v>
      </c>
      <c r="G45" s="103" t="s">
        <v>423</v>
      </c>
    </row>
    <row r="46" spans="1:7" ht="15.75" customHeight="1">
      <c r="A46" s="103" t="s">
        <v>555</v>
      </c>
      <c r="B46" s="104" t="s">
        <v>418</v>
      </c>
      <c r="C46" s="103" t="s">
        <v>556</v>
      </c>
      <c r="D46" s="103" t="s">
        <v>557</v>
      </c>
      <c r="E46" s="103" t="s">
        <v>421</v>
      </c>
      <c r="F46" s="103" t="s">
        <v>554</v>
      </c>
      <c r="G46" s="103" t="s">
        <v>423</v>
      </c>
    </row>
    <row r="47" spans="1:7" ht="15.75" customHeight="1">
      <c r="A47" s="103" t="s">
        <v>558</v>
      </c>
      <c r="B47" s="104" t="s">
        <v>418</v>
      </c>
      <c r="C47" s="103" t="s">
        <v>559</v>
      </c>
      <c r="D47" s="103" t="s">
        <v>560</v>
      </c>
      <c r="E47" s="103" t="s">
        <v>421</v>
      </c>
      <c r="F47" s="103" t="s">
        <v>554</v>
      </c>
      <c r="G47" s="103" t="s">
        <v>423</v>
      </c>
    </row>
    <row r="48" spans="1:7" ht="15.75" customHeight="1">
      <c r="A48" s="103" t="s">
        <v>561</v>
      </c>
      <c r="B48" s="104" t="s">
        <v>418</v>
      </c>
      <c r="C48" s="103" t="s">
        <v>562</v>
      </c>
      <c r="D48" s="103" t="s">
        <v>563</v>
      </c>
      <c r="E48" s="103" t="s">
        <v>421</v>
      </c>
      <c r="F48" s="103" t="s">
        <v>554</v>
      </c>
      <c r="G48" s="103" t="s">
        <v>423</v>
      </c>
    </row>
    <row r="49" spans="1:7" ht="15.75" customHeight="1">
      <c r="A49" s="103" t="s">
        <v>564</v>
      </c>
      <c r="B49" s="104" t="s">
        <v>418</v>
      </c>
      <c r="C49" s="103" t="s">
        <v>565</v>
      </c>
      <c r="D49" s="103" t="s">
        <v>566</v>
      </c>
      <c r="E49" s="103" t="s">
        <v>421</v>
      </c>
      <c r="F49" s="103" t="s">
        <v>554</v>
      </c>
      <c r="G49" s="103" t="s">
        <v>423</v>
      </c>
    </row>
    <row r="50" spans="1:7" ht="15.75" customHeight="1">
      <c r="A50" s="103" t="s">
        <v>567</v>
      </c>
      <c r="B50" s="104" t="s">
        <v>418</v>
      </c>
      <c r="C50" s="103" t="s">
        <v>568</v>
      </c>
      <c r="D50" s="103" t="s">
        <v>569</v>
      </c>
      <c r="E50" s="103" t="s">
        <v>421</v>
      </c>
      <c r="F50" s="103" t="s">
        <v>422</v>
      </c>
      <c r="G50" s="103" t="s">
        <v>423</v>
      </c>
    </row>
    <row r="51" spans="1:7" ht="15.75" customHeight="1">
      <c r="A51" s="103" t="s">
        <v>570</v>
      </c>
      <c r="B51" s="104" t="s">
        <v>418</v>
      </c>
      <c r="C51" s="103" t="s">
        <v>571</v>
      </c>
      <c r="D51" s="103" t="s">
        <v>572</v>
      </c>
      <c r="E51" s="103" t="s">
        <v>421</v>
      </c>
      <c r="F51" s="103" t="s">
        <v>422</v>
      </c>
      <c r="G51" s="103" t="s">
        <v>423</v>
      </c>
    </row>
    <row r="52" spans="1:7" ht="15.75" customHeight="1">
      <c r="A52" s="103" t="s">
        <v>573</v>
      </c>
      <c r="B52" s="104" t="s">
        <v>418</v>
      </c>
      <c r="C52" s="103" t="s">
        <v>574</v>
      </c>
      <c r="D52" s="103" t="s">
        <v>575</v>
      </c>
      <c r="E52" s="103" t="s">
        <v>421</v>
      </c>
      <c r="F52" s="103" t="s">
        <v>422</v>
      </c>
      <c r="G52" s="103" t="s">
        <v>423</v>
      </c>
    </row>
    <row r="53" spans="1:7" ht="15.75" customHeight="1">
      <c r="A53" s="103" t="s">
        <v>576</v>
      </c>
      <c r="B53" s="104" t="s">
        <v>418</v>
      </c>
      <c r="C53" s="103" t="s">
        <v>577</v>
      </c>
      <c r="D53" s="103" t="s">
        <v>578</v>
      </c>
      <c r="E53" s="103" t="s">
        <v>421</v>
      </c>
      <c r="F53" s="103" t="s">
        <v>554</v>
      </c>
      <c r="G53" s="103" t="s">
        <v>423</v>
      </c>
    </row>
    <row r="54" spans="1:7" ht="15.75" customHeight="1">
      <c r="A54" s="103" t="s">
        <v>579</v>
      </c>
      <c r="B54" s="104" t="s">
        <v>418</v>
      </c>
      <c r="C54" s="103" t="s">
        <v>580</v>
      </c>
      <c r="D54" s="103" t="s">
        <v>581</v>
      </c>
      <c r="E54" s="103" t="s">
        <v>421</v>
      </c>
      <c r="F54" s="103" t="s">
        <v>554</v>
      </c>
      <c r="G54" s="103" t="s">
        <v>423</v>
      </c>
    </row>
    <row r="55" spans="1:7" ht="15.75" customHeight="1">
      <c r="A55" s="103" t="s">
        <v>582</v>
      </c>
      <c r="B55" s="104" t="s">
        <v>418</v>
      </c>
      <c r="C55" s="103" t="s">
        <v>583</v>
      </c>
      <c r="D55" s="103" t="s">
        <v>584</v>
      </c>
      <c r="E55" s="103" t="s">
        <v>421</v>
      </c>
      <c r="F55" s="103" t="s">
        <v>554</v>
      </c>
      <c r="G55" s="103" t="s">
        <v>423</v>
      </c>
    </row>
    <row r="56" spans="1:7" ht="15.75" customHeight="1">
      <c r="A56" s="103" t="s">
        <v>585</v>
      </c>
      <c r="B56" s="104" t="s">
        <v>418</v>
      </c>
      <c r="C56" s="103" t="s">
        <v>586</v>
      </c>
      <c r="D56" s="103" t="s">
        <v>587</v>
      </c>
      <c r="E56" s="103" t="s">
        <v>421</v>
      </c>
      <c r="F56" s="103" t="s">
        <v>554</v>
      </c>
      <c r="G56" s="103" t="s">
        <v>423</v>
      </c>
    </row>
    <row r="57" spans="1:7" ht="15.75" customHeight="1">
      <c r="A57" s="103" t="s">
        <v>588</v>
      </c>
      <c r="B57" s="104" t="s">
        <v>418</v>
      </c>
      <c r="C57" s="103" t="s">
        <v>589</v>
      </c>
      <c r="D57" s="103" t="s">
        <v>590</v>
      </c>
      <c r="E57" s="103" t="s">
        <v>421</v>
      </c>
      <c r="F57" s="103" t="s">
        <v>554</v>
      </c>
      <c r="G57" s="103" t="s">
        <v>423</v>
      </c>
    </row>
    <row r="58" spans="1:7" ht="15.75" customHeight="1">
      <c r="A58" s="103" t="s">
        <v>591</v>
      </c>
      <c r="B58" s="104" t="s">
        <v>418</v>
      </c>
      <c r="C58" s="103" t="s">
        <v>592</v>
      </c>
      <c r="D58" s="103" t="s">
        <v>593</v>
      </c>
      <c r="E58" s="103" t="s">
        <v>421</v>
      </c>
      <c r="F58" s="103" t="s">
        <v>554</v>
      </c>
      <c r="G58" s="103" t="s">
        <v>423</v>
      </c>
    </row>
    <row r="59" spans="1:7" ht="15.75" customHeight="1">
      <c r="A59" s="103" t="s">
        <v>594</v>
      </c>
      <c r="B59" s="104" t="s">
        <v>418</v>
      </c>
      <c r="C59" s="103" t="s">
        <v>595</v>
      </c>
      <c r="D59" s="103" t="s">
        <v>596</v>
      </c>
      <c r="E59" s="103" t="s">
        <v>421</v>
      </c>
      <c r="F59" s="103" t="s">
        <v>554</v>
      </c>
      <c r="G59" s="103" t="s">
        <v>423</v>
      </c>
    </row>
    <row r="60" spans="1:7" ht="15.75" customHeight="1">
      <c r="A60" s="103" t="s">
        <v>597</v>
      </c>
      <c r="B60" s="104" t="s">
        <v>418</v>
      </c>
      <c r="C60" s="103" t="s">
        <v>598</v>
      </c>
      <c r="D60" s="103" t="s">
        <v>599</v>
      </c>
      <c r="E60" s="103" t="s">
        <v>421</v>
      </c>
      <c r="F60" s="103" t="s">
        <v>554</v>
      </c>
      <c r="G60" s="103" t="s">
        <v>423</v>
      </c>
    </row>
    <row r="61" spans="1:7" ht="15.75" customHeight="1">
      <c r="A61" s="103" t="s">
        <v>600</v>
      </c>
      <c r="B61" s="104" t="s">
        <v>418</v>
      </c>
      <c r="C61" s="103" t="s">
        <v>601</v>
      </c>
      <c r="D61" s="103" t="s">
        <v>602</v>
      </c>
      <c r="E61" s="103" t="s">
        <v>421</v>
      </c>
      <c r="F61" s="103" t="s">
        <v>554</v>
      </c>
      <c r="G61" s="103" t="s">
        <v>423</v>
      </c>
    </row>
    <row r="62" spans="1:7" ht="15.75" customHeight="1">
      <c r="A62" s="103" t="s">
        <v>603</v>
      </c>
      <c r="B62" s="104" t="s">
        <v>418</v>
      </c>
      <c r="C62" s="103" t="s">
        <v>604</v>
      </c>
      <c r="D62" s="103" t="s">
        <v>605</v>
      </c>
      <c r="E62" s="103" t="s">
        <v>421</v>
      </c>
      <c r="F62" s="103" t="s">
        <v>422</v>
      </c>
      <c r="G62" s="103" t="s">
        <v>423</v>
      </c>
    </row>
    <row r="63" spans="1:7" ht="15.75" customHeight="1">
      <c r="A63" s="103" t="s">
        <v>606</v>
      </c>
      <c r="B63" s="104" t="s">
        <v>418</v>
      </c>
      <c r="C63" s="103" t="s">
        <v>607</v>
      </c>
      <c r="D63" s="103" t="s">
        <v>608</v>
      </c>
      <c r="E63" s="103" t="s">
        <v>421</v>
      </c>
      <c r="F63" s="103" t="s">
        <v>422</v>
      </c>
      <c r="G63" s="103" t="s">
        <v>423</v>
      </c>
    </row>
    <row r="64" spans="1:7" ht="15.75" customHeight="1">
      <c r="A64" s="103" t="s">
        <v>609</v>
      </c>
      <c r="B64" s="104" t="s">
        <v>418</v>
      </c>
      <c r="C64" s="103" t="s">
        <v>610</v>
      </c>
      <c r="D64" s="103" t="s">
        <v>611</v>
      </c>
      <c r="E64" s="103" t="s">
        <v>421</v>
      </c>
      <c r="F64" s="103" t="s">
        <v>422</v>
      </c>
      <c r="G64" s="103" t="s">
        <v>423</v>
      </c>
    </row>
    <row r="65" spans="1:7" ht="15.75" customHeight="1">
      <c r="A65" s="103" t="s">
        <v>612</v>
      </c>
      <c r="B65" s="104" t="s">
        <v>418</v>
      </c>
      <c r="C65" s="103" t="s">
        <v>613</v>
      </c>
      <c r="D65" s="103" t="s">
        <v>614</v>
      </c>
      <c r="E65" s="103" t="s">
        <v>421</v>
      </c>
      <c r="F65" s="103" t="s">
        <v>422</v>
      </c>
      <c r="G65" s="103" t="s">
        <v>423</v>
      </c>
    </row>
    <row r="66" spans="1:7" ht="15.75" customHeight="1">
      <c r="A66" s="103" t="s">
        <v>615</v>
      </c>
      <c r="B66" s="104" t="s">
        <v>418</v>
      </c>
      <c r="C66" s="103" t="s">
        <v>616</v>
      </c>
      <c r="D66" s="103" t="s">
        <v>617</v>
      </c>
      <c r="E66" s="103" t="s">
        <v>421</v>
      </c>
      <c r="F66" s="103" t="s">
        <v>554</v>
      </c>
      <c r="G66" s="103" t="s">
        <v>423</v>
      </c>
    </row>
    <row r="67" spans="1:7" ht="15.75" customHeight="1">
      <c r="A67" s="103" t="s">
        <v>618</v>
      </c>
      <c r="B67" s="104" t="s">
        <v>418</v>
      </c>
      <c r="C67" s="103" t="s">
        <v>619</v>
      </c>
      <c r="D67" s="103" t="s">
        <v>620</v>
      </c>
      <c r="E67" s="103" t="s">
        <v>421</v>
      </c>
      <c r="F67" s="103" t="s">
        <v>554</v>
      </c>
      <c r="G67" s="103" t="s">
        <v>423</v>
      </c>
    </row>
    <row r="68" spans="1:7" ht="15.75" customHeight="1">
      <c r="A68" s="103" t="s">
        <v>621</v>
      </c>
      <c r="B68" s="104" t="s">
        <v>418</v>
      </c>
      <c r="C68" s="103" t="s">
        <v>622</v>
      </c>
      <c r="D68" s="103" t="s">
        <v>623</v>
      </c>
      <c r="E68" s="103" t="s">
        <v>421</v>
      </c>
      <c r="F68" s="103" t="s">
        <v>422</v>
      </c>
      <c r="G68" s="103" t="s">
        <v>423</v>
      </c>
    </row>
    <row r="69" spans="1:7" ht="15.75" customHeight="1">
      <c r="A69" s="103" t="s">
        <v>624</v>
      </c>
      <c r="B69" s="104" t="s">
        <v>418</v>
      </c>
      <c r="C69" s="103" t="s">
        <v>625</v>
      </c>
      <c r="D69" s="103" t="s">
        <v>626</v>
      </c>
      <c r="E69" s="103" t="s">
        <v>421</v>
      </c>
      <c r="F69" s="103" t="s">
        <v>422</v>
      </c>
      <c r="G69" s="103" t="s">
        <v>423</v>
      </c>
    </row>
    <row r="70" spans="1:7" ht="15.75" customHeight="1">
      <c r="A70" s="103" t="s">
        <v>627</v>
      </c>
      <c r="B70" s="104" t="s">
        <v>418</v>
      </c>
      <c r="C70" s="103" t="s">
        <v>628</v>
      </c>
      <c r="D70" s="103" t="s">
        <v>629</v>
      </c>
      <c r="E70" s="103" t="s">
        <v>421</v>
      </c>
      <c r="F70" s="103" t="s">
        <v>422</v>
      </c>
      <c r="G70" s="103" t="s">
        <v>423</v>
      </c>
    </row>
    <row r="71" spans="1:7" ht="15.75" customHeight="1">
      <c r="A71" s="103" t="s">
        <v>630</v>
      </c>
      <c r="B71" s="104" t="s">
        <v>418</v>
      </c>
      <c r="C71" s="103" t="s">
        <v>631</v>
      </c>
      <c r="D71" s="103" t="s">
        <v>632</v>
      </c>
      <c r="E71" s="103" t="s">
        <v>421</v>
      </c>
      <c r="F71" s="103" t="s">
        <v>554</v>
      </c>
      <c r="G71" s="103" t="s">
        <v>423</v>
      </c>
    </row>
    <row r="72" spans="1:7" ht="15.75" customHeight="1">
      <c r="A72" s="103" t="s">
        <v>633</v>
      </c>
      <c r="B72" s="104" t="s">
        <v>418</v>
      </c>
      <c r="C72" s="103" t="s">
        <v>634</v>
      </c>
      <c r="D72" s="103" t="s">
        <v>635</v>
      </c>
      <c r="E72" s="103" t="s">
        <v>421</v>
      </c>
      <c r="F72" s="103" t="s">
        <v>422</v>
      </c>
      <c r="G72" s="103" t="s">
        <v>423</v>
      </c>
    </row>
    <row r="73" spans="1:7" ht="15.75" customHeight="1">
      <c r="A73" s="103" t="s">
        <v>636</v>
      </c>
      <c r="B73" s="104" t="s">
        <v>418</v>
      </c>
      <c r="C73" s="103" t="s">
        <v>637</v>
      </c>
      <c r="D73" s="103" t="s">
        <v>638</v>
      </c>
      <c r="E73" s="103" t="s">
        <v>421</v>
      </c>
      <c r="F73" s="103" t="s">
        <v>554</v>
      </c>
      <c r="G73" s="103" t="s">
        <v>423</v>
      </c>
    </row>
    <row r="74" spans="1:7" ht="15.75" customHeight="1">
      <c r="A74" s="103" t="s">
        <v>639</v>
      </c>
      <c r="B74" s="104" t="s">
        <v>418</v>
      </c>
      <c r="C74" s="103" t="s">
        <v>640</v>
      </c>
      <c r="D74" s="103" t="s">
        <v>641</v>
      </c>
      <c r="E74" s="103" t="s">
        <v>421</v>
      </c>
      <c r="F74" s="103" t="s">
        <v>554</v>
      </c>
      <c r="G74" s="103" t="s">
        <v>423</v>
      </c>
    </row>
    <row r="75" spans="1:7" ht="15.75" customHeight="1">
      <c r="A75" s="103" t="s">
        <v>642</v>
      </c>
      <c r="B75" s="104" t="s">
        <v>418</v>
      </c>
      <c r="C75" s="103" t="s">
        <v>643</v>
      </c>
      <c r="D75" s="103" t="s">
        <v>644</v>
      </c>
      <c r="E75" s="103" t="s">
        <v>421</v>
      </c>
      <c r="F75" s="103" t="s">
        <v>554</v>
      </c>
      <c r="G75" s="103" t="s">
        <v>423</v>
      </c>
    </row>
    <row r="76" spans="1:7" ht="15.75" customHeight="1">
      <c r="A76" s="103" t="s">
        <v>645</v>
      </c>
      <c r="B76" s="104" t="s">
        <v>418</v>
      </c>
      <c r="C76" s="103" t="s">
        <v>646</v>
      </c>
      <c r="D76" s="103" t="s">
        <v>647</v>
      </c>
      <c r="E76" s="103" t="s">
        <v>421</v>
      </c>
      <c r="F76" s="103" t="s">
        <v>554</v>
      </c>
      <c r="G76" s="103" t="s">
        <v>423</v>
      </c>
    </row>
    <row r="77" spans="1:7" ht="15.75" customHeight="1">
      <c r="A77" s="103" t="s">
        <v>648</v>
      </c>
      <c r="B77" s="104" t="s">
        <v>418</v>
      </c>
      <c r="C77" s="103" t="s">
        <v>649</v>
      </c>
      <c r="D77" s="103" t="s">
        <v>650</v>
      </c>
      <c r="E77" s="103" t="s">
        <v>421</v>
      </c>
      <c r="F77" s="103" t="s">
        <v>554</v>
      </c>
      <c r="G77" s="103" t="s">
        <v>423</v>
      </c>
    </row>
    <row r="78" spans="1:7" ht="15.75" customHeight="1">
      <c r="A78" s="103" t="s">
        <v>651</v>
      </c>
      <c r="B78" s="104" t="s">
        <v>418</v>
      </c>
      <c r="C78" s="103" t="s">
        <v>652</v>
      </c>
      <c r="D78" s="103" t="s">
        <v>653</v>
      </c>
      <c r="E78" s="103" t="s">
        <v>421</v>
      </c>
      <c r="F78" s="103" t="s">
        <v>554</v>
      </c>
      <c r="G78" s="103" t="s">
        <v>423</v>
      </c>
    </row>
    <row r="79" spans="1:7" ht="15.75" customHeight="1">
      <c r="A79" s="103" t="s">
        <v>654</v>
      </c>
      <c r="B79" s="104" t="s">
        <v>418</v>
      </c>
      <c r="C79" s="103" t="s">
        <v>655</v>
      </c>
      <c r="D79" s="103" t="s">
        <v>656</v>
      </c>
      <c r="E79" s="103" t="s">
        <v>421</v>
      </c>
      <c r="F79" s="103" t="s">
        <v>554</v>
      </c>
      <c r="G79" s="103" t="s">
        <v>423</v>
      </c>
    </row>
    <row r="80" spans="1:7" ht="15.75" customHeight="1">
      <c r="A80" s="103" t="s">
        <v>657</v>
      </c>
      <c r="B80" s="104" t="s">
        <v>418</v>
      </c>
      <c r="C80" s="103" t="s">
        <v>658</v>
      </c>
      <c r="D80" s="103" t="s">
        <v>659</v>
      </c>
      <c r="E80" s="103" t="s">
        <v>421</v>
      </c>
      <c r="F80" s="103" t="s">
        <v>554</v>
      </c>
      <c r="G80" s="103" t="s">
        <v>423</v>
      </c>
    </row>
    <row r="81" spans="1:7" ht="15.75" customHeight="1">
      <c r="A81" s="103" t="s">
        <v>660</v>
      </c>
      <c r="B81" s="104" t="s">
        <v>418</v>
      </c>
      <c r="C81" s="103" t="s">
        <v>661</v>
      </c>
      <c r="D81" s="103" t="s">
        <v>662</v>
      </c>
      <c r="E81" s="103" t="s">
        <v>421</v>
      </c>
      <c r="F81" s="103" t="s">
        <v>422</v>
      </c>
      <c r="G81" s="103" t="s">
        <v>541</v>
      </c>
    </row>
    <row r="82" spans="1:7" ht="15.75" customHeight="1">
      <c r="A82" s="103" t="s">
        <v>663</v>
      </c>
      <c r="B82" s="104" t="s">
        <v>418</v>
      </c>
      <c r="C82" s="103" t="s">
        <v>664</v>
      </c>
      <c r="D82" s="103" t="s">
        <v>665</v>
      </c>
      <c r="E82" s="103" t="s">
        <v>421</v>
      </c>
      <c r="F82" s="103" t="s">
        <v>422</v>
      </c>
      <c r="G82" s="103" t="s">
        <v>423</v>
      </c>
    </row>
    <row r="83" spans="1:7" ht="15.75" customHeight="1">
      <c r="A83" s="103" t="s">
        <v>666</v>
      </c>
      <c r="B83" s="104" t="s">
        <v>418</v>
      </c>
      <c r="C83" s="103" t="s">
        <v>667</v>
      </c>
      <c r="D83" s="103" t="s">
        <v>668</v>
      </c>
      <c r="E83" s="103" t="s">
        <v>421</v>
      </c>
      <c r="F83" s="103" t="s">
        <v>554</v>
      </c>
      <c r="G83" s="103" t="s">
        <v>423</v>
      </c>
    </row>
    <row r="84" spans="1:7" ht="15.75" customHeight="1">
      <c r="A84" s="103" t="s">
        <v>669</v>
      </c>
      <c r="B84" s="104" t="s">
        <v>418</v>
      </c>
      <c r="C84" s="103" t="s">
        <v>670</v>
      </c>
      <c r="D84" s="103" t="s">
        <v>671</v>
      </c>
      <c r="E84" s="103" t="s">
        <v>421</v>
      </c>
      <c r="F84" s="103" t="s">
        <v>554</v>
      </c>
      <c r="G84" s="103" t="s">
        <v>423</v>
      </c>
    </row>
    <row r="85" spans="1:7" ht="15.75" customHeight="1">
      <c r="A85" s="103" t="s">
        <v>672</v>
      </c>
      <c r="B85" s="104" t="s">
        <v>418</v>
      </c>
      <c r="C85" s="103" t="s">
        <v>673</v>
      </c>
      <c r="D85" s="103" t="s">
        <v>674</v>
      </c>
      <c r="E85" s="103" t="s">
        <v>421</v>
      </c>
      <c r="F85" s="103" t="s">
        <v>554</v>
      </c>
      <c r="G85" s="103" t="s">
        <v>423</v>
      </c>
    </row>
    <row r="86" spans="1:7" ht="15.75" customHeight="1">
      <c r="A86" s="103" t="s">
        <v>675</v>
      </c>
      <c r="B86" s="104" t="s">
        <v>418</v>
      </c>
      <c r="C86" s="103" t="s">
        <v>676</v>
      </c>
      <c r="D86" s="103" t="s">
        <v>677</v>
      </c>
      <c r="E86" s="103" t="s">
        <v>421</v>
      </c>
      <c r="F86" s="103" t="s">
        <v>554</v>
      </c>
      <c r="G86" s="103" t="s">
        <v>423</v>
      </c>
    </row>
    <row r="87" spans="1:7" ht="15.75" customHeight="1">
      <c r="A87" s="103" t="s">
        <v>678</v>
      </c>
      <c r="B87" s="104" t="s">
        <v>418</v>
      </c>
      <c r="C87" s="103" t="s">
        <v>679</v>
      </c>
      <c r="D87" s="103" t="s">
        <v>680</v>
      </c>
      <c r="E87" s="103" t="s">
        <v>421</v>
      </c>
      <c r="F87" s="103" t="s">
        <v>554</v>
      </c>
      <c r="G87" s="103" t="s">
        <v>423</v>
      </c>
    </row>
    <row r="88" spans="1:7" ht="15.75" customHeight="1">
      <c r="A88" s="103" t="s">
        <v>681</v>
      </c>
      <c r="B88" s="104" t="s">
        <v>418</v>
      </c>
      <c r="C88" s="103" t="s">
        <v>682</v>
      </c>
      <c r="D88" s="103" t="s">
        <v>683</v>
      </c>
      <c r="E88" s="103" t="s">
        <v>421</v>
      </c>
      <c r="F88" s="103" t="s">
        <v>554</v>
      </c>
      <c r="G88" s="103" t="s">
        <v>423</v>
      </c>
    </row>
    <row r="89" spans="1:7" ht="15.75" customHeight="1">
      <c r="A89" s="103" t="s">
        <v>684</v>
      </c>
      <c r="B89" s="104" t="s">
        <v>418</v>
      </c>
      <c r="C89" s="103" t="s">
        <v>685</v>
      </c>
      <c r="D89" s="103" t="s">
        <v>686</v>
      </c>
      <c r="E89" s="103" t="s">
        <v>421</v>
      </c>
      <c r="F89" s="103" t="s">
        <v>554</v>
      </c>
      <c r="G89" s="103" t="s">
        <v>423</v>
      </c>
    </row>
    <row r="90" spans="1:7" ht="15.75" customHeight="1">
      <c r="A90" s="103" t="s">
        <v>687</v>
      </c>
      <c r="B90" s="104" t="s">
        <v>418</v>
      </c>
      <c r="C90" s="103" t="s">
        <v>688</v>
      </c>
      <c r="D90" s="103" t="s">
        <v>689</v>
      </c>
      <c r="E90" s="103" t="s">
        <v>421</v>
      </c>
      <c r="F90" s="103" t="s">
        <v>554</v>
      </c>
      <c r="G90" s="103" t="s">
        <v>423</v>
      </c>
    </row>
    <row r="91" spans="1:7" ht="15.75" customHeight="1">
      <c r="A91" s="103" t="s">
        <v>690</v>
      </c>
      <c r="B91" s="104" t="s">
        <v>418</v>
      </c>
      <c r="C91" s="103" t="s">
        <v>691</v>
      </c>
      <c r="D91" s="103" t="s">
        <v>692</v>
      </c>
      <c r="E91" s="103" t="s">
        <v>421</v>
      </c>
      <c r="F91" s="103" t="s">
        <v>554</v>
      </c>
      <c r="G91" s="103" t="s">
        <v>423</v>
      </c>
    </row>
    <row r="92" spans="1:7" ht="15.75" customHeight="1">
      <c r="A92" s="103" t="s">
        <v>693</v>
      </c>
      <c r="B92" s="104" t="s">
        <v>418</v>
      </c>
      <c r="C92" s="103" t="s">
        <v>694</v>
      </c>
      <c r="D92" s="103" t="s">
        <v>695</v>
      </c>
      <c r="E92" s="103" t="s">
        <v>421</v>
      </c>
      <c r="F92" s="103" t="s">
        <v>422</v>
      </c>
      <c r="G92" s="103" t="s">
        <v>423</v>
      </c>
    </row>
    <row r="93" spans="1:7" ht="15.75" customHeight="1">
      <c r="A93" s="103" t="s">
        <v>696</v>
      </c>
      <c r="B93" s="104" t="s">
        <v>418</v>
      </c>
      <c r="C93" s="103" t="s">
        <v>697</v>
      </c>
      <c r="D93" s="103" t="s">
        <v>698</v>
      </c>
      <c r="E93" s="103" t="s">
        <v>421</v>
      </c>
      <c r="F93" s="103" t="s">
        <v>554</v>
      </c>
      <c r="G93" s="103" t="s">
        <v>423</v>
      </c>
    </row>
    <row r="94" spans="1:7" ht="15.75" customHeight="1">
      <c r="A94" s="103" t="s">
        <v>699</v>
      </c>
      <c r="B94" s="104" t="s">
        <v>418</v>
      </c>
      <c r="C94" s="103" t="s">
        <v>700</v>
      </c>
      <c r="D94" s="103" t="s">
        <v>701</v>
      </c>
      <c r="E94" s="103" t="s">
        <v>421</v>
      </c>
      <c r="F94" s="103" t="s">
        <v>554</v>
      </c>
      <c r="G94" s="103" t="s">
        <v>423</v>
      </c>
    </row>
    <row r="95" spans="1:7" ht="15.75" customHeight="1">
      <c r="A95" s="103" t="s">
        <v>702</v>
      </c>
      <c r="B95" s="104" t="s">
        <v>418</v>
      </c>
      <c r="C95" s="103" t="s">
        <v>703</v>
      </c>
      <c r="D95" s="103" t="s">
        <v>704</v>
      </c>
      <c r="E95" s="103" t="s">
        <v>421</v>
      </c>
      <c r="F95" s="103" t="s">
        <v>554</v>
      </c>
      <c r="G95" s="103" t="s">
        <v>423</v>
      </c>
    </row>
    <row r="96" spans="1:7" ht="15.75" customHeight="1">
      <c r="A96" s="103" t="s">
        <v>705</v>
      </c>
      <c r="B96" s="104" t="s">
        <v>418</v>
      </c>
      <c r="C96" s="103" t="s">
        <v>706</v>
      </c>
      <c r="D96" s="103" t="s">
        <v>707</v>
      </c>
      <c r="E96" s="103" t="s">
        <v>421</v>
      </c>
      <c r="F96" s="103" t="s">
        <v>422</v>
      </c>
      <c r="G96" s="103" t="s">
        <v>423</v>
      </c>
    </row>
    <row r="97" spans="1:7" ht="15.75" customHeight="1">
      <c r="A97" s="103" t="s">
        <v>708</v>
      </c>
      <c r="B97" s="104" t="s">
        <v>418</v>
      </c>
      <c r="C97" s="103" t="s">
        <v>709</v>
      </c>
      <c r="D97" s="103" t="s">
        <v>710</v>
      </c>
      <c r="E97" s="103" t="s">
        <v>421</v>
      </c>
      <c r="F97" s="103" t="s">
        <v>422</v>
      </c>
      <c r="G97" s="103" t="s">
        <v>423</v>
      </c>
    </row>
    <row r="98" spans="1:7" ht="15.75" customHeight="1">
      <c r="A98" s="103" t="s">
        <v>711</v>
      </c>
      <c r="B98" s="104" t="s">
        <v>418</v>
      </c>
      <c r="C98" s="103" t="s">
        <v>712</v>
      </c>
      <c r="D98" s="103" t="s">
        <v>713</v>
      </c>
      <c r="E98" s="103" t="s">
        <v>421</v>
      </c>
      <c r="F98" s="103" t="s">
        <v>422</v>
      </c>
      <c r="G98" s="103" t="s">
        <v>423</v>
      </c>
    </row>
    <row r="99" spans="1:7" ht="15.75" customHeight="1">
      <c r="A99" s="103" t="s">
        <v>714</v>
      </c>
      <c r="B99" s="104" t="s">
        <v>418</v>
      </c>
      <c r="C99" s="103" t="s">
        <v>715</v>
      </c>
      <c r="D99" s="103" t="s">
        <v>716</v>
      </c>
      <c r="E99" s="103" t="s">
        <v>421</v>
      </c>
      <c r="F99" s="103" t="s">
        <v>422</v>
      </c>
      <c r="G99" s="103" t="s">
        <v>423</v>
      </c>
    </row>
    <row r="100" spans="1:7" ht="15.75" customHeight="1">
      <c r="A100" s="103" t="s">
        <v>717</v>
      </c>
      <c r="B100" s="104" t="s">
        <v>418</v>
      </c>
      <c r="C100" s="103" t="s">
        <v>718</v>
      </c>
      <c r="D100" s="103" t="s">
        <v>719</v>
      </c>
      <c r="E100" s="103" t="s">
        <v>421</v>
      </c>
      <c r="F100" s="103" t="s">
        <v>422</v>
      </c>
      <c r="G100" s="103" t="s">
        <v>423</v>
      </c>
    </row>
    <row r="101" spans="1:7" ht="15.75" customHeight="1">
      <c r="A101" s="103" t="s">
        <v>720</v>
      </c>
      <c r="B101" s="104" t="s">
        <v>418</v>
      </c>
      <c r="C101" s="103" t="s">
        <v>721</v>
      </c>
      <c r="D101" s="103" t="s">
        <v>722</v>
      </c>
      <c r="E101" s="103" t="s">
        <v>421</v>
      </c>
      <c r="F101" s="103" t="s">
        <v>422</v>
      </c>
      <c r="G101" s="103" t="s">
        <v>423</v>
      </c>
    </row>
    <row r="102" spans="1:7" ht="15.75" customHeight="1">
      <c r="A102" s="103" t="s">
        <v>723</v>
      </c>
      <c r="B102" s="104" t="s">
        <v>418</v>
      </c>
      <c r="C102" s="103" t="s">
        <v>724</v>
      </c>
      <c r="D102" s="103" t="s">
        <v>725</v>
      </c>
      <c r="E102" s="103" t="s">
        <v>421</v>
      </c>
      <c r="F102" s="103" t="s">
        <v>422</v>
      </c>
      <c r="G102" s="103" t="s">
        <v>423</v>
      </c>
    </row>
    <row r="103" spans="1:7" ht="15.75" customHeight="1">
      <c r="A103" s="103" t="s">
        <v>726</v>
      </c>
      <c r="B103" s="104" t="s">
        <v>418</v>
      </c>
      <c r="C103" s="103" t="s">
        <v>727</v>
      </c>
      <c r="D103" s="103" t="s">
        <v>728</v>
      </c>
      <c r="E103" s="103" t="s">
        <v>421</v>
      </c>
      <c r="F103" s="103" t="s">
        <v>422</v>
      </c>
      <c r="G103" s="103" t="s">
        <v>423</v>
      </c>
    </row>
    <row r="104" spans="1:7" ht="15.75" customHeight="1">
      <c r="A104" s="103" t="s">
        <v>729</v>
      </c>
      <c r="B104" s="104" t="s">
        <v>418</v>
      </c>
      <c r="C104" s="103" t="s">
        <v>730</v>
      </c>
      <c r="D104" s="103" t="s">
        <v>731</v>
      </c>
      <c r="E104" s="103" t="s">
        <v>421</v>
      </c>
      <c r="F104" s="103" t="s">
        <v>422</v>
      </c>
      <c r="G104" s="103" t="s">
        <v>423</v>
      </c>
    </row>
    <row r="105" spans="1:7" ht="15.75" customHeight="1">
      <c r="A105" s="103" t="s">
        <v>732</v>
      </c>
      <c r="B105" s="104" t="s">
        <v>418</v>
      </c>
      <c r="C105" s="103" t="s">
        <v>733</v>
      </c>
      <c r="D105" s="103" t="s">
        <v>734</v>
      </c>
      <c r="E105" s="103" t="s">
        <v>421</v>
      </c>
      <c r="F105" s="103" t="s">
        <v>422</v>
      </c>
      <c r="G105" s="103" t="s">
        <v>423</v>
      </c>
    </row>
    <row r="106" spans="1:7" ht="15.75" customHeight="1">
      <c r="A106" s="103" t="s">
        <v>735</v>
      </c>
      <c r="B106" s="104" t="s">
        <v>418</v>
      </c>
      <c r="C106" s="103" t="s">
        <v>736</v>
      </c>
      <c r="D106" s="103" t="s">
        <v>737</v>
      </c>
      <c r="E106" s="103" t="s">
        <v>421</v>
      </c>
      <c r="F106" s="103" t="s">
        <v>422</v>
      </c>
      <c r="G106" s="103" t="s">
        <v>423</v>
      </c>
    </row>
    <row r="107" spans="1:7" ht="15.75" customHeight="1">
      <c r="A107" s="103" t="s">
        <v>738</v>
      </c>
      <c r="B107" s="104" t="s">
        <v>418</v>
      </c>
      <c r="C107" s="103" t="s">
        <v>739</v>
      </c>
      <c r="D107" s="103" t="s">
        <v>740</v>
      </c>
      <c r="E107" s="103" t="s">
        <v>421</v>
      </c>
      <c r="F107" s="103" t="s">
        <v>422</v>
      </c>
      <c r="G107" s="103" t="s">
        <v>423</v>
      </c>
    </row>
    <row r="108" spans="1:7" ht="15.75" customHeight="1">
      <c r="A108" s="103" t="s">
        <v>741</v>
      </c>
      <c r="B108" s="104" t="s">
        <v>418</v>
      </c>
      <c r="C108" s="103" t="s">
        <v>742</v>
      </c>
      <c r="D108" s="103" t="s">
        <v>743</v>
      </c>
      <c r="E108" s="103" t="s">
        <v>421</v>
      </c>
      <c r="F108" s="103" t="s">
        <v>422</v>
      </c>
      <c r="G108" s="103" t="s">
        <v>423</v>
      </c>
    </row>
    <row r="109" spans="1:7" ht="15.75" customHeight="1">
      <c r="A109" s="103" t="s">
        <v>744</v>
      </c>
      <c r="B109" s="104" t="s">
        <v>418</v>
      </c>
      <c r="C109" s="103" t="s">
        <v>204</v>
      </c>
      <c r="D109" s="103" t="s">
        <v>205</v>
      </c>
      <c r="E109" s="103" t="s">
        <v>421</v>
      </c>
      <c r="F109" s="103" t="s">
        <v>422</v>
      </c>
      <c r="G109" s="103" t="s">
        <v>423</v>
      </c>
    </row>
    <row r="110" spans="1:7" ht="15.75" customHeight="1">
      <c r="A110" s="103" t="s">
        <v>745</v>
      </c>
      <c r="B110" s="104" t="s">
        <v>418</v>
      </c>
      <c r="C110" s="103" t="s">
        <v>207</v>
      </c>
      <c r="D110" s="103" t="s">
        <v>208</v>
      </c>
      <c r="E110" s="103" t="s">
        <v>421</v>
      </c>
      <c r="F110" s="103" t="s">
        <v>422</v>
      </c>
      <c r="G110" s="103" t="s">
        <v>423</v>
      </c>
    </row>
    <row r="111" spans="1:7" ht="15.75" customHeight="1">
      <c r="A111" s="103" t="s">
        <v>746</v>
      </c>
      <c r="B111" s="104" t="s">
        <v>418</v>
      </c>
      <c r="C111" s="103" t="s">
        <v>210</v>
      </c>
      <c r="D111" s="103" t="s">
        <v>211</v>
      </c>
      <c r="E111" s="103" t="s">
        <v>421</v>
      </c>
      <c r="F111" s="103" t="s">
        <v>422</v>
      </c>
      <c r="G111" s="103" t="s">
        <v>423</v>
      </c>
    </row>
    <row r="112" spans="1:7" ht="15.75" customHeight="1">
      <c r="A112" s="103" t="s">
        <v>747</v>
      </c>
      <c r="B112" s="104" t="s">
        <v>418</v>
      </c>
      <c r="C112" s="103" t="s">
        <v>213</v>
      </c>
      <c r="D112" s="103" t="s">
        <v>214</v>
      </c>
      <c r="E112" s="103" t="s">
        <v>421</v>
      </c>
      <c r="F112" s="103" t="s">
        <v>422</v>
      </c>
      <c r="G112" s="103" t="s">
        <v>423</v>
      </c>
    </row>
    <row r="113" spans="1:7" ht="15.75" customHeight="1">
      <c r="A113" s="103" t="s">
        <v>748</v>
      </c>
      <c r="B113" s="104" t="s">
        <v>418</v>
      </c>
      <c r="C113" s="103" t="s">
        <v>216</v>
      </c>
      <c r="D113" s="103" t="s">
        <v>217</v>
      </c>
      <c r="E113" s="103" t="s">
        <v>421</v>
      </c>
      <c r="F113" s="103" t="s">
        <v>422</v>
      </c>
      <c r="G113" s="103" t="s">
        <v>423</v>
      </c>
    </row>
    <row r="114" spans="1:7" ht="15.75" customHeight="1">
      <c r="A114" s="103" t="s">
        <v>749</v>
      </c>
      <c r="B114" s="104" t="s">
        <v>418</v>
      </c>
      <c r="C114" s="103" t="s">
        <v>219</v>
      </c>
      <c r="D114" s="103" t="s">
        <v>220</v>
      </c>
      <c r="E114" s="103" t="s">
        <v>421</v>
      </c>
      <c r="F114" s="103" t="s">
        <v>422</v>
      </c>
      <c r="G114" s="103" t="s">
        <v>423</v>
      </c>
    </row>
    <row r="115" spans="1:7" ht="15.75" customHeight="1">
      <c r="A115" s="103" t="s">
        <v>750</v>
      </c>
      <c r="B115" s="104" t="s">
        <v>418</v>
      </c>
      <c r="C115" s="103" t="s">
        <v>222</v>
      </c>
      <c r="D115" s="103" t="s">
        <v>223</v>
      </c>
      <c r="E115" s="103" t="s">
        <v>421</v>
      </c>
      <c r="F115" s="103" t="s">
        <v>422</v>
      </c>
      <c r="G115" s="103" t="s">
        <v>423</v>
      </c>
    </row>
    <row r="116" spans="1:7" ht="15.75" customHeight="1">
      <c r="A116" s="103" t="s">
        <v>751</v>
      </c>
      <c r="B116" s="104" t="s">
        <v>418</v>
      </c>
      <c r="C116" s="103" t="s">
        <v>225</v>
      </c>
      <c r="D116" s="103" t="s">
        <v>226</v>
      </c>
      <c r="E116" s="103" t="s">
        <v>421</v>
      </c>
      <c r="F116" s="103" t="s">
        <v>422</v>
      </c>
      <c r="G116" s="103" t="s">
        <v>423</v>
      </c>
    </row>
    <row r="117" spans="1:7" ht="15.75" customHeight="1">
      <c r="A117" s="103" t="s">
        <v>752</v>
      </c>
      <c r="B117" s="104" t="s">
        <v>418</v>
      </c>
      <c r="C117" s="103" t="s">
        <v>228</v>
      </c>
      <c r="D117" s="103" t="s">
        <v>229</v>
      </c>
      <c r="E117" s="103" t="s">
        <v>421</v>
      </c>
      <c r="F117" s="103" t="s">
        <v>422</v>
      </c>
      <c r="G117" s="103" t="s">
        <v>423</v>
      </c>
    </row>
    <row r="118" spans="1:7" ht="15.75" customHeight="1">
      <c r="A118" s="103" t="s">
        <v>753</v>
      </c>
      <c r="B118" s="104" t="s">
        <v>418</v>
      </c>
      <c r="C118" s="103" t="s">
        <v>231</v>
      </c>
      <c r="D118" s="103" t="s">
        <v>232</v>
      </c>
      <c r="E118" s="103" t="s">
        <v>421</v>
      </c>
      <c r="F118" s="103" t="s">
        <v>422</v>
      </c>
      <c r="G118" s="103" t="s">
        <v>423</v>
      </c>
    </row>
    <row r="119" spans="1:7" ht="15.75" customHeight="1">
      <c r="A119" s="103" t="s">
        <v>754</v>
      </c>
      <c r="B119" s="104" t="s">
        <v>418</v>
      </c>
      <c r="C119" s="103" t="s">
        <v>234</v>
      </c>
      <c r="D119" s="103" t="s">
        <v>235</v>
      </c>
      <c r="E119" s="103" t="s">
        <v>421</v>
      </c>
      <c r="F119" s="103" t="s">
        <v>422</v>
      </c>
      <c r="G119" s="103" t="s">
        <v>423</v>
      </c>
    </row>
    <row r="120" spans="1:7" ht="15.75" customHeight="1">
      <c r="A120" s="103" t="s">
        <v>755</v>
      </c>
      <c r="B120" s="104" t="s">
        <v>418</v>
      </c>
      <c r="C120" s="103" t="s">
        <v>237</v>
      </c>
      <c r="D120" s="103" t="s">
        <v>238</v>
      </c>
      <c r="E120" s="103" t="s">
        <v>421</v>
      </c>
      <c r="F120" s="103" t="s">
        <v>422</v>
      </c>
      <c r="G120" s="103" t="s">
        <v>423</v>
      </c>
    </row>
    <row r="121" spans="1:7" ht="15.75" customHeight="1">
      <c r="A121" s="103" t="s">
        <v>756</v>
      </c>
      <c r="B121" s="104" t="s">
        <v>418</v>
      </c>
      <c r="C121" s="103" t="s">
        <v>240</v>
      </c>
      <c r="D121" s="103" t="s">
        <v>241</v>
      </c>
      <c r="E121" s="103" t="s">
        <v>421</v>
      </c>
      <c r="F121" s="103" t="s">
        <v>422</v>
      </c>
      <c r="G121" s="103" t="s">
        <v>423</v>
      </c>
    </row>
    <row r="122" spans="1:7" ht="15.75" customHeight="1">
      <c r="A122" s="103" t="s">
        <v>757</v>
      </c>
      <c r="B122" s="104" t="s">
        <v>418</v>
      </c>
      <c r="C122" s="103" t="s">
        <v>243</v>
      </c>
      <c r="D122" s="103" t="s">
        <v>244</v>
      </c>
      <c r="E122" s="103" t="s">
        <v>421</v>
      </c>
      <c r="F122" s="103" t="s">
        <v>422</v>
      </c>
      <c r="G122" s="103" t="s">
        <v>423</v>
      </c>
    </row>
    <row r="123" spans="1:7" ht="15.75" customHeight="1">
      <c r="A123" s="103" t="s">
        <v>758</v>
      </c>
      <c r="B123" s="104" t="s">
        <v>418</v>
      </c>
      <c r="C123" s="103" t="s">
        <v>246</v>
      </c>
      <c r="D123" s="103" t="s">
        <v>247</v>
      </c>
      <c r="E123" s="103" t="s">
        <v>421</v>
      </c>
      <c r="F123" s="103" t="s">
        <v>422</v>
      </c>
      <c r="G123" s="103" t="s">
        <v>423</v>
      </c>
    </row>
    <row r="124" spans="1:7" ht="15.75" customHeight="1">
      <c r="A124" s="103" t="s">
        <v>759</v>
      </c>
      <c r="B124" s="104" t="s">
        <v>418</v>
      </c>
      <c r="C124" s="103" t="s">
        <v>249</v>
      </c>
      <c r="D124" s="103" t="s">
        <v>250</v>
      </c>
      <c r="E124" s="103" t="s">
        <v>421</v>
      </c>
      <c r="F124" s="103" t="s">
        <v>422</v>
      </c>
      <c r="G124" s="103" t="s">
        <v>423</v>
      </c>
    </row>
    <row r="125" spans="1:7" ht="15.75" customHeight="1">
      <c r="A125" s="103" t="s">
        <v>760</v>
      </c>
      <c r="B125" s="104" t="s">
        <v>418</v>
      </c>
      <c r="C125" s="103" t="s">
        <v>252</v>
      </c>
      <c r="D125" s="103" t="s">
        <v>253</v>
      </c>
      <c r="E125" s="103" t="s">
        <v>421</v>
      </c>
      <c r="F125" s="103" t="s">
        <v>422</v>
      </c>
      <c r="G125" s="103" t="s">
        <v>423</v>
      </c>
    </row>
    <row r="126" spans="1:7" ht="15.75" customHeight="1">
      <c r="A126" s="103" t="s">
        <v>761</v>
      </c>
      <c r="B126" s="104" t="s">
        <v>418</v>
      </c>
      <c r="C126" s="103" t="s">
        <v>255</v>
      </c>
      <c r="D126" s="103" t="s">
        <v>256</v>
      </c>
      <c r="E126" s="103" t="s">
        <v>421</v>
      </c>
      <c r="F126" s="103" t="s">
        <v>422</v>
      </c>
      <c r="G126" s="103" t="s">
        <v>423</v>
      </c>
    </row>
    <row r="127" spans="1:7" ht="15.75" customHeight="1">
      <c r="A127" s="103" t="s">
        <v>762</v>
      </c>
      <c r="B127" s="104" t="s">
        <v>418</v>
      </c>
      <c r="C127" s="103" t="s">
        <v>258</v>
      </c>
      <c r="D127" s="103" t="s">
        <v>259</v>
      </c>
      <c r="E127" s="103" t="s">
        <v>421</v>
      </c>
      <c r="F127" s="103" t="s">
        <v>422</v>
      </c>
      <c r="G127" s="103" t="s">
        <v>423</v>
      </c>
    </row>
    <row r="128" spans="1:7" ht="15.75" customHeight="1">
      <c r="A128" s="103" t="s">
        <v>763</v>
      </c>
      <c r="B128" s="104" t="s">
        <v>418</v>
      </c>
      <c r="C128" s="103" t="s">
        <v>261</v>
      </c>
      <c r="D128" s="103" t="s">
        <v>262</v>
      </c>
      <c r="E128" s="103" t="s">
        <v>421</v>
      </c>
      <c r="F128" s="103" t="s">
        <v>422</v>
      </c>
      <c r="G128" s="103" t="s">
        <v>423</v>
      </c>
    </row>
    <row r="129" spans="1:7" ht="15.75" customHeight="1">
      <c r="A129" s="103" t="s">
        <v>764</v>
      </c>
      <c r="B129" s="104" t="s">
        <v>418</v>
      </c>
      <c r="C129" s="103" t="s">
        <v>264</v>
      </c>
      <c r="D129" s="103" t="s">
        <v>265</v>
      </c>
      <c r="E129" s="103" t="s">
        <v>421</v>
      </c>
      <c r="F129" s="103" t="s">
        <v>422</v>
      </c>
      <c r="G129" s="103" t="s">
        <v>423</v>
      </c>
    </row>
    <row r="130" spans="1:7" ht="15.75" customHeight="1">
      <c r="A130" s="103" t="s">
        <v>765</v>
      </c>
      <c r="B130" s="104" t="s">
        <v>418</v>
      </c>
      <c r="C130" s="103" t="s">
        <v>267</v>
      </c>
      <c r="D130" s="103" t="s">
        <v>268</v>
      </c>
      <c r="E130" s="103" t="s">
        <v>421</v>
      </c>
      <c r="F130" s="103" t="s">
        <v>422</v>
      </c>
      <c r="G130" s="103" t="s">
        <v>423</v>
      </c>
    </row>
    <row r="131" spans="1:7" ht="15.75" customHeight="1">
      <c r="A131" s="103" t="s">
        <v>766</v>
      </c>
      <c r="B131" s="104" t="s">
        <v>418</v>
      </c>
      <c r="C131" s="103" t="s">
        <v>270</v>
      </c>
      <c r="D131" s="103" t="s">
        <v>271</v>
      </c>
      <c r="E131" s="103" t="s">
        <v>421</v>
      </c>
      <c r="F131" s="103" t="s">
        <v>422</v>
      </c>
      <c r="G131" s="103" t="s">
        <v>423</v>
      </c>
    </row>
    <row r="132" spans="1:7" ht="15.75" customHeight="1">
      <c r="A132" s="103" t="s">
        <v>767</v>
      </c>
      <c r="B132" s="104" t="s">
        <v>418</v>
      </c>
      <c r="C132" s="103" t="s">
        <v>273</v>
      </c>
      <c r="D132" s="103" t="s">
        <v>274</v>
      </c>
      <c r="E132" s="103" t="s">
        <v>421</v>
      </c>
      <c r="F132" s="103" t="s">
        <v>422</v>
      </c>
      <c r="G132" s="103" t="s">
        <v>423</v>
      </c>
    </row>
    <row r="133" spans="1:7" ht="15.75" customHeight="1">
      <c r="A133" s="103" t="s">
        <v>768</v>
      </c>
      <c r="B133" s="104" t="s">
        <v>418</v>
      </c>
      <c r="C133" s="103" t="s">
        <v>276</v>
      </c>
      <c r="D133" s="103" t="s">
        <v>277</v>
      </c>
      <c r="E133" s="103" t="s">
        <v>421</v>
      </c>
      <c r="F133" s="103" t="s">
        <v>422</v>
      </c>
      <c r="G133" s="103" t="s">
        <v>423</v>
      </c>
    </row>
    <row r="134" spans="1:7" ht="15.75" customHeight="1">
      <c r="A134" s="103" t="s">
        <v>769</v>
      </c>
      <c r="B134" s="104" t="s">
        <v>418</v>
      </c>
      <c r="C134" s="103" t="s">
        <v>279</v>
      </c>
      <c r="D134" s="103" t="s">
        <v>280</v>
      </c>
      <c r="E134" s="103" t="s">
        <v>421</v>
      </c>
      <c r="F134" s="103" t="s">
        <v>422</v>
      </c>
      <c r="G134" s="103" t="s">
        <v>423</v>
      </c>
    </row>
    <row r="135" spans="1:7" ht="15.75" customHeight="1">
      <c r="A135" s="103" t="s">
        <v>770</v>
      </c>
      <c r="B135" s="104" t="s">
        <v>418</v>
      </c>
      <c r="C135" s="103" t="s">
        <v>282</v>
      </c>
      <c r="D135" s="103" t="s">
        <v>283</v>
      </c>
      <c r="E135" s="103" t="s">
        <v>421</v>
      </c>
      <c r="F135" s="103" t="s">
        <v>422</v>
      </c>
      <c r="G135" s="103" t="s">
        <v>423</v>
      </c>
    </row>
    <row r="136" spans="1:7" ht="15.75" customHeight="1">
      <c r="A136" s="103" t="s">
        <v>771</v>
      </c>
      <c r="B136" s="104" t="s">
        <v>418</v>
      </c>
      <c r="C136" s="103" t="s">
        <v>285</v>
      </c>
      <c r="D136" s="103" t="s">
        <v>286</v>
      </c>
      <c r="E136" s="103" t="s">
        <v>421</v>
      </c>
      <c r="F136" s="103" t="s">
        <v>422</v>
      </c>
      <c r="G136" s="103" t="s">
        <v>423</v>
      </c>
    </row>
    <row r="137" spans="1:7" ht="15.75" customHeight="1">
      <c r="A137" s="103" t="s">
        <v>772</v>
      </c>
      <c r="B137" s="104" t="s">
        <v>418</v>
      </c>
      <c r="C137" s="103" t="s">
        <v>288</v>
      </c>
      <c r="D137" s="103" t="s">
        <v>289</v>
      </c>
      <c r="E137" s="103" t="s">
        <v>421</v>
      </c>
      <c r="F137" s="103" t="s">
        <v>422</v>
      </c>
      <c r="G137" s="103" t="s">
        <v>423</v>
      </c>
    </row>
    <row r="138" spans="1:7" ht="15.75" customHeight="1">
      <c r="A138" s="103" t="s">
        <v>773</v>
      </c>
      <c r="B138" s="104" t="s">
        <v>418</v>
      </c>
      <c r="C138" s="103" t="s">
        <v>291</v>
      </c>
      <c r="D138" s="103" t="s">
        <v>292</v>
      </c>
      <c r="E138" s="103" t="s">
        <v>421</v>
      </c>
      <c r="F138" s="103" t="s">
        <v>422</v>
      </c>
      <c r="G138" s="103" t="s">
        <v>423</v>
      </c>
    </row>
    <row r="139" spans="1:7" ht="15.75" customHeight="1">
      <c r="A139" s="103" t="s">
        <v>774</v>
      </c>
      <c r="B139" s="104" t="s">
        <v>418</v>
      </c>
      <c r="C139" s="103" t="s">
        <v>294</v>
      </c>
      <c r="D139" s="103" t="s">
        <v>295</v>
      </c>
      <c r="E139" s="103" t="s">
        <v>421</v>
      </c>
      <c r="F139" s="103" t="s">
        <v>422</v>
      </c>
      <c r="G139" s="103" t="s">
        <v>423</v>
      </c>
    </row>
    <row r="140" spans="1:7" ht="15.75" customHeight="1">
      <c r="A140" s="103" t="s">
        <v>775</v>
      </c>
      <c r="B140" s="104" t="s">
        <v>418</v>
      </c>
      <c r="C140" s="103" t="s">
        <v>297</v>
      </c>
      <c r="D140" s="103" t="s">
        <v>298</v>
      </c>
      <c r="E140" s="103" t="s">
        <v>421</v>
      </c>
      <c r="F140" s="103" t="s">
        <v>422</v>
      </c>
      <c r="G140" s="103" t="s">
        <v>423</v>
      </c>
    </row>
    <row r="141" spans="1:7" ht="15.75" customHeight="1">
      <c r="A141" s="103" t="s">
        <v>776</v>
      </c>
      <c r="B141" s="104" t="s">
        <v>418</v>
      </c>
      <c r="C141" s="103" t="s">
        <v>300</v>
      </c>
      <c r="D141" s="103" t="s">
        <v>301</v>
      </c>
      <c r="E141" s="103" t="s">
        <v>421</v>
      </c>
      <c r="F141" s="103" t="s">
        <v>422</v>
      </c>
      <c r="G141" s="103" t="s">
        <v>423</v>
      </c>
    </row>
    <row r="142" spans="1:7" ht="15.75" customHeight="1">
      <c r="A142" s="103" t="s">
        <v>777</v>
      </c>
      <c r="B142" s="104" t="s">
        <v>418</v>
      </c>
      <c r="C142" s="103" t="s">
        <v>303</v>
      </c>
      <c r="D142" s="103" t="s">
        <v>304</v>
      </c>
      <c r="E142" s="103" t="s">
        <v>421</v>
      </c>
      <c r="F142" s="103" t="s">
        <v>422</v>
      </c>
      <c r="G142" s="103" t="s">
        <v>423</v>
      </c>
    </row>
    <row r="143" spans="1:7" ht="15.75" customHeight="1">
      <c r="A143" s="103" t="s">
        <v>778</v>
      </c>
      <c r="B143" s="104" t="s">
        <v>418</v>
      </c>
      <c r="C143" s="103" t="s">
        <v>306</v>
      </c>
      <c r="D143" s="103" t="s">
        <v>307</v>
      </c>
      <c r="E143" s="103" t="s">
        <v>421</v>
      </c>
      <c r="F143" s="103" t="s">
        <v>422</v>
      </c>
      <c r="G143" s="103" t="s">
        <v>423</v>
      </c>
    </row>
    <row r="144" spans="1:7" ht="15.75" customHeight="1">
      <c r="A144" s="103" t="s">
        <v>779</v>
      </c>
      <c r="B144" s="104" t="s">
        <v>418</v>
      </c>
      <c r="C144" s="103" t="s">
        <v>309</v>
      </c>
      <c r="D144" s="103" t="s">
        <v>310</v>
      </c>
      <c r="E144" s="103" t="s">
        <v>421</v>
      </c>
      <c r="F144" s="103" t="s">
        <v>422</v>
      </c>
      <c r="G144" s="103" t="s">
        <v>423</v>
      </c>
    </row>
    <row r="145" spans="1:7" ht="15.75" customHeight="1">
      <c r="A145" s="103" t="s">
        <v>780</v>
      </c>
      <c r="B145" s="104" t="s">
        <v>418</v>
      </c>
      <c r="C145" s="103" t="s">
        <v>312</v>
      </c>
      <c r="D145" s="103" t="s">
        <v>313</v>
      </c>
      <c r="E145" s="103" t="s">
        <v>421</v>
      </c>
      <c r="F145" s="103" t="s">
        <v>422</v>
      </c>
      <c r="G145" s="103" t="s">
        <v>423</v>
      </c>
    </row>
    <row r="146" spans="1:7" ht="15.75" customHeight="1">
      <c r="A146" s="103" t="s">
        <v>781</v>
      </c>
      <c r="B146" s="104" t="s">
        <v>418</v>
      </c>
      <c r="C146" s="103" t="s">
        <v>315</v>
      </c>
      <c r="D146" s="103" t="s">
        <v>316</v>
      </c>
      <c r="E146" s="103" t="s">
        <v>421</v>
      </c>
      <c r="F146" s="103" t="s">
        <v>422</v>
      </c>
      <c r="G146" s="103" t="s">
        <v>423</v>
      </c>
    </row>
    <row r="147" spans="1:7" ht="15.75" customHeight="1">
      <c r="A147" s="103" t="s">
        <v>782</v>
      </c>
      <c r="B147" s="104" t="s">
        <v>418</v>
      </c>
      <c r="C147" s="103" t="s">
        <v>318</v>
      </c>
      <c r="D147" s="103" t="s">
        <v>319</v>
      </c>
      <c r="E147" s="103" t="s">
        <v>421</v>
      </c>
      <c r="F147" s="103" t="s">
        <v>422</v>
      </c>
      <c r="G147" s="103" t="s">
        <v>423</v>
      </c>
    </row>
    <row r="148" spans="1:7" ht="15.75" customHeight="1">
      <c r="A148" s="103" t="s">
        <v>783</v>
      </c>
      <c r="B148" s="104" t="s">
        <v>418</v>
      </c>
      <c r="C148" s="103" t="s">
        <v>321</v>
      </c>
      <c r="D148" s="103" t="s">
        <v>322</v>
      </c>
      <c r="E148" s="103" t="s">
        <v>421</v>
      </c>
      <c r="F148" s="103" t="s">
        <v>422</v>
      </c>
      <c r="G148" s="103" t="s">
        <v>423</v>
      </c>
    </row>
    <row r="149" spans="1:7" ht="15.75" customHeight="1">
      <c r="A149" s="103" t="s">
        <v>784</v>
      </c>
      <c r="B149" s="104" t="s">
        <v>418</v>
      </c>
      <c r="C149" s="103" t="s">
        <v>324</v>
      </c>
      <c r="D149" s="103" t="s">
        <v>325</v>
      </c>
      <c r="E149" s="103" t="s">
        <v>421</v>
      </c>
      <c r="F149" s="103" t="s">
        <v>422</v>
      </c>
      <c r="G149" s="103" t="s">
        <v>423</v>
      </c>
    </row>
    <row r="150" spans="1:7" ht="15.75" customHeight="1">
      <c r="A150" s="103" t="s">
        <v>785</v>
      </c>
      <c r="B150" s="104" t="s">
        <v>418</v>
      </c>
      <c r="C150" s="103" t="s">
        <v>327</v>
      </c>
      <c r="D150" s="103" t="s">
        <v>328</v>
      </c>
      <c r="E150" s="103" t="s">
        <v>421</v>
      </c>
      <c r="F150" s="103" t="s">
        <v>422</v>
      </c>
      <c r="G150" s="103" t="s">
        <v>423</v>
      </c>
    </row>
    <row r="151" spans="1:7" ht="15.75" customHeight="1">
      <c r="A151" s="103" t="s">
        <v>786</v>
      </c>
      <c r="B151" s="104" t="s">
        <v>418</v>
      </c>
      <c r="C151" s="103" t="s">
        <v>330</v>
      </c>
      <c r="D151" s="103" t="s">
        <v>331</v>
      </c>
      <c r="E151" s="103" t="s">
        <v>421</v>
      </c>
      <c r="F151" s="103" t="s">
        <v>422</v>
      </c>
      <c r="G151" s="103" t="s">
        <v>423</v>
      </c>
    </row>
    <row r="152" spans="1:7" ht="15.75" customHeight="1">
      <c r="A152" s="103" t="s">
        <v>787</v>
      </c>
      <c r="B152" s="104" t="s">
        <v>418</v>
      </c>
      <c r="C152" s="103" t="s">
        <v>333</v>
      </c>
      <c r="D152" s="103" t="s">
        <v>334</v>
      </c>
      <c r="E152" s="103" t="s">
        <v>421</v>
      </c>
      <c r="F152" s="103" t="s">
        <v>422</v>
      </c>
      <c r="G152" s="103" t="s">
        <v>423</v>
      </c>
    </row>
    <row r="153" spans="1:7" ht="15.75" customHeight="1">
      <c r="A153" s="103" t="s">
        <v>788</v>
      </c>
      <c r="B153" s="104" t="s">
        <v>418</v>
      </c>
      <c r="C153" s="103" t="s">
        <v>336</v>
      </c>
      <c r="D153" s="103" t="s">
        <v>337</v>
      </c>
      <c r="E153" s="103" t="s">
        <v>421</v>
      </c>
      <c r="F153" s="103" t="s">
        <v>422</v>
      </c>
      <c r="G153" s="103" t="s">
        <v>423</v>
      </c>
    </row>
    <row r="154" spans="1:7" ht="15.75" customHeight="1">
      <c r="A154" s="103" t="s">
        <v>789</v>
      </c>
      <c r="B154" s="104" t="s">
        <v>418</v>
      </c>
      <c r="C154" s="103" t="s">
        <v>339</v>
      </c>
      <c r="D154" s="103" t="s">
        <v>340</v>
      </c>
      <c r="E154" s="103" t="s">
        <v>421</v>
      </c>
      <c r="F154" s="103" t="s">
        <v>422</v>
      </c>
      <c r="G154" s="103" t="s">
        <v>423</v>
      </c>
    </row>
    <row r="155" spans="1:7" ht="15.75" customHeight="1">
      <c r="A155" s="103" t="s">
        <v>790</v>
      </c>
      <c r="B155" s="104" t="s">
        <v>418</v>
      </c>
      <c r="C155" s="103" t="s">
        <v>342</v>
      </c>
      <c r="D155" s="103" t="s">
        <v>343</v>
      </c>
      <c r="E155" s="103" t="s">
        <v>421</v>
      </c>
      <c r="F155" s="103" t="s">
        <v>422</v>
      </c>
      <c r="G155" s="103" t="s">
        <v>423</v>
      </c>
    </row>
    <row r="156" spans="1:7" ht="15.75" customHeight="1">
      <c r="A156" s="103" t="s">
        <v>791</v>
      </c>
      <c r="B156" s="104" t="s">
        <v>418</v>
      </c>
      <c r="C156" s="103" t="s">
        <v>345</v>
      </c>
      <c r="D156" s="103" t="s">
        <v>346</v>
      </c>
      <c r="E156" s="103" t="s">
        <v>421</v>
      </c>
      <c r="F156" s="103" t="s">
        <v>422</v>
      </c>
      <c r="G156" s="103" t="s">
        <v>423</v>
      </c>
    </row>
    <row r="157" spans="1:7" ht="15.75" customHeight="1">
      <c r="A157" s="103" t="s">
        <v>792</v>
      </c>
      <c r="B157" s="104" t="s">
        <v>418</v>
      </c>
      <c r="C157" s="103" t="s">
        <v>348</v>
      </c>
      <c r="D157" s="103" t="s">
        <v>349</v>
      </c>
      <c r="E157" s="103" t="s">
        <v>421</v>
      </c>
      <c r="F157" s="103" t="s">
        <v>422</v>
      </c>
      <c r="G157" s="103" t="s">
        <v>423</v>
      </c>
    </row>
    <row r="158" spans="1:7" ht="15.75" customHeight="1">
      <c r="A158" s="103" t="s">
        <v>793</v>
      </c>
      <c r="B158" s="104" t="s">
        <v>418</v>
      </c>
      <c r="C158" s="103" t="s">
        <v>351</v>
      </c>
      <c r="D158" s="103" t="s">
        <v>352</v>
      </c>
      <c r="E158" s="103" t="s">
        <v>421</v>
      </c>
      <c r="F158" s="103" t="s">
        <v>422</v>
      </c>
      <c r="G158" s="103" t="s">
        <v>423</v>
      </c>
    </row>
    <row r="159" spans="1:7" ht="15.75" customHeight="1">
      <c r="A159" s="103" t="s">
        <v>794</v>
      </c>
      <c r="B159" s="104" t="s">
        <v>418</v>
      </c>
      <c r="C159" s="103" t="s">
        <v>354</v>
      </c>
      <c r="D159" s="103" t="s">
        <v>355</v>
      </c>
      <c r="E159" s="103" t="s">
        <v>421</v>
      </c>
      <c r="F159" s="103" t="s">
        <v>422</v>
      </c>
      <c r="G159" s="103" t="s">
        <v>423</v>
      </c>
    </row>
    <row r="160" spans="1:7" ht="15.75" customHeight="1">
      <c r="A160" s="103" t="s">
        <v>795</v>
      </c>
      <c r="B160" s="104" t="s">
        <v>418</v>
      </c>
      <c r="C160" s="103" t="s">
        <v>357</v>
      </c>
      <c r="D160" s="103" t="s">
        <v>358</v>
      </c>
      <c r="E160" s="103" t="s">
        <v>421</v>
      </c>
      <c r="F160" s="103" t="s">
        <v>422</v>
      </c>
      <c r="G160" s="103" t="s">
        <v>423</v>
      </c>
    </row>
    <row r="161" spans="1:7" ht="15.75" customHeight="1">
      <c r="A161" s="103" t="s">
        <v>796</v>
      </c>
      <c r="B161" s="104" t="s">
        <v>418</v>
      </c>
      <c r="C161" s="103" t="s">
        <v>360</v>
      </c>
      <c r="D161" s="103" t="s">
        <v>361</v>
      </c>
      <c r="E161" s="103" t="s">
        <v>421</v>
      </c>
      <c r="F161" s="103" t="s">
        <v>422</v>
      </c>
      <c r="G161" s="103" t="s">
        <v>423</v>
      </c>
    </row>
    <row r="162" spans="1:7" ht="15.75" customHeight="1">
      <c r="A162" s="103" t="s">
        <v>797</v>
      </c>
      <c r="B162" s="104" t="s">
        <v>418</v>
      </c>
      <c r="C162" s="103" t="s">
        <v>363</v>
      </c>
      <c r="D162" s="103" t="s">
        <v>364</v>
      </c>
      <c r="E162" s="103" t="s">
        <v>421</v>
      </c>
      <c r="F162" s="103" t="s">
        <v>422</v>
      </c>
      <c r="G162" s="103" t="s">
        <v>423</v>
      </c>
    </row>
    <row r="163" spans="1:7" ht="15.75" customHeight="1">
      <c r="A163" s="103" t="s">
        <v>798</v>
      </c>
      <c r="B163" s="104" t="s">
        <v>418</v>
      </c>
      <c r="C163" s="103" t="s">
        <v>366</v>
      </c>
      <c r="D163" s="103" t="s">
        <v>367</v>
      </c>
      <c r="E163" s="103" t="s">
        <v>421</v>
      </c>
      <c r="F163" s="103" t="s">
        <v>422</v>
      </c>
      <c r="G163" s="103" t="s">
        <v>423</v>
      </c>
    </row>
    <row r="164" spans="1:7" ht="15.75" customHeight="1">
      <c r="A164" s="103" t="s">
        <v>799</v>
      </c>
      <c r="B164" s="104" t="s">
        <v>418</v>
      </c>
      <c r="C164" s="103" t="s">
        <v>369</v>
      </c>
      <c r="D164" s="103" t="s">
        <v>370</v>
      </c>
      <c r="E164" s="103" t="s">
        <v>421</v>
      </c>
      <c r="F164" s="103" t="s">
        <v>422</v>
      </c>
      <c r="G164" s="103" t="s">
        <v>423</v>
      </c>
    </row>
    <row r="165" spans="1:7" ht="15.75" customHeight="1">
      <c r="A165" s="103" t="s">
        <v>800</v>
      </c>
      <c r="B165" s="104" t="s">
        <v>418</v>
      </c>
      <c r="C165" s="103" t="s">
        <v>372</v>
      </c>
      <c r="D165" s="103" t="s">
        <v>373</v>
      </c>
      <c r="E165" s="103" t="s">
        <v>421</v>
      </c>
      <c r="F165" s="103" t="s">
        <v>422</v>
      </c>
      <c r="G165" s="103" t="s">
        <v>423</v>
      </c>
    </row>
    <row r="166" spans="1:7" ht="15.75" customHeight="1">
      <c r="A166" s="103" t="s">
        <v>801</v>
      </c>
      <c r="B166" s="104" t="s">
        <v>418</v>
      </c>
      <c r="C166" s="103" t="s">
        <v>375</v>
      </c>
      <c r="D166" s="103" t="s">
        <v>376</v>
      </c>
      <c r="E166" s="103" t="s">
        <v>421</v>
      </c>
      <c r="F166" s="103" t="s">
        <v>422</v>
      </c>
      <c r="G166" s="103" t="s">
        <v>423</v>
      </c>
    </row>
    <row r="167" spans="1:7" ht="15.75" customHeight="1">
      <c r="A167" s="103" t="s">
        <v>802</v>
      </c>
      <c r="B167" s="104" t="s">
        <v>418</v>
      </c>
      <c r="C167" s="103" t="s">
        <v>378</v>
      </c>
      <c r="D167" s="103" t="s">
        <v>379</v>
      </c>
      <c r="E167" s="103" t="s">
        <v>421</v>
      </c>
      <c r="F167" s="103" t="s">
        <v>422</v>
      </c>
      <c r="G167" s="103" t="s">
        <v>423</v>
      </c>
    </row>
    <row r="168" spans="1:7" ht="15.75" customHeight="1">
      <c r="A168" s="103" t="s">
        <v>803</v>
      </c>
      <c r="B168" s="104" t="s">
        <v>418</v>
      </c>
      <c r="C168" s="103" t="s">
        <v>381</v>
      </c>
      <c r="D168" s="103" t="s">
        <v>382</v>
      </c>
      <c r="E168" s="103" t="s">
        <v>421</v>
      </c>
      <c r="F168" s="103" t="s">
        <v>422</v>
      </c>
      <c r="G168" s="103" t="s">
        <v>423</v>
      </c>
    </row>
    <row r="169" spans="1:7" ht="15.75" customHeight="1">
      <c r="A169" s="103" t="s">
        <v>804</v>
      </c>
      <c r="B169" s="104" t="s">
        <v>418</v>
      </c>
      <c r="C169" s="103" t="s">
        <v>384</v>
      </c>
      <c r="D169" s="103" t="s">
        <v>385</v>
      </c>
      <c r="E169" s="103" t="s">
        <v>421</v>
      </c>
      <c r="F169" s="103" t="s">
        <v>422</v>
      </c>
      <c r="G169" s="103" t="s">
        <v>423</v>
      </c>
    </row>
    <row r="170" spans="1:7" ht="15.75" customHeight="1">
      <c r="A170" s="103" t="s">
        <v>805</v>
      </c>
      <c r="B170" s="104" t="s">
        <v>418</v>
      </c>
      <c r="C170" s="103" t="s">
        <v>387</v>
      </c>
      <c r="D170" s="103" t="s">
        <v>388</v>
      </c>
      <c r="E170" s="103" t="s">
        <v>421</v>
      </c>
      <c r="F170" s="103" t="s">
        <v>422</v>
      </c>
      <c r="G170" s="103" t="s">
        <v>423</v>
      </c>
    </row>
    <row r="171" spans="1:7" ht="15.75" customHeight="1">
      <c r="A171" s="103" t="s">
        <v>806</v>
      </c>
      <c r="B171" s="104" t="s">
        <v>418</v>
      </c>
      <c r="C171" s="103" t="s">
        <v>390</v>
      </c>
      <c r="D171" s="103" t="s">
        <v>391</v>
      </c>
      <c r="E171" s="103" t="s">
        <v>421</v>
      </c>
      <c r="F171" s="103" t="s">
        <v>422</v>
      </c>
      <c r="G171" s="103" t="s">
        <v>423</v>
      </c>
    </row>
    <row r="172" spans="1:7" ht="15.75" customHeight="1">
      <c r="A172" s="103" t="s">
        <v>807</v>
      </c>
      <c r="B172" s="104" t="s">
        <v>418</v>
      </c>
      <c r="C172" s="103" t="s">
        <v>393</v>
      </c>
      <c r="D172" s="103" t="s">
        <v>394</v>
      </c>
      <c r="E172" s="103" t="s">
        <v>421</v>
      </c>
      <c r="F172" s="103" t="s">
        <v>422</v>
      </c>
      <c r="G172" s="103" t="s">
        <v>423</v>
      </c>
    </row>
    <row r="173" spans="1:7" ht="15.75" customHeight="1">
      <c r="A173" s="103" t="s">
        <v>808</v>
      </c>
      <c r="B173" s="104" t="s">
        <v>418</v>
      </c>
      <c r="C173" s="103" t="s">
        <v>396</v>
      </c>
      <c r="D173" s="103" t="s">
        <v>397</v>
      </c>
      <c r="E173" s="103" t="s">
        <v>421</v>
      </c>
      <c r="F173" s="103" t="s">
        <v>422</v>
      </c>
      <c r="G173" s="103" t="s">
        <v>423</v>
      </c>
    </row>
    <row r="174" spans="1:7" ht="15.75" customHeight="1">
      <c r="A174" s="103" t="s">
        <v>809</v>
      </c>
      <c r="B174" s="104" t="s">
        <v>418</v>
      </c>
      <c r="C174" s="103" t="s">
        <v>399</v>
      </c>
      <c r="D174" s="103" t="s">
        <v>400</v>
      </c>
      <c r="E174" s="103" t="s">
        <v>421</v>
      </c>
      <c r="F174" s="103" t="s">
        <v>422</v>
      </c>
      <c r="G174" s="103" t="s">
        <v>423</v>
      </c>
    </row>
    <row r="175" spans="1:7" ht="15.75" customHeight="1">
      <c r="A175" s="103" t="s">
        <v>810</v>
      </c>
      <c r="B175" s="104" t="s">
        <v>418</v>
      </c>
      <c r="C175" s="103" t="s">
        <v>402</v>
      </c>
      <c r="D175" s="103" t="s">
        <v>403</v>
      </c>
      <c r="E175" s="103" t="s">
        <v>421</v>
      </c>
      <c r="F175" s="103" t="s">
        <v>422</v>
      </c>
      <c r="G175" s="103" t="s">
        <v>423</v>
      </c>
    </row>
    <row r="176" spans="1:7" ht="15.75" customHeight="1">
      <c r="A176" s="103" t="s">
        <v>811</v>
      </c>
      <c r="B176" s="104" t="s">
        <v>418</v>
      </c>
      <c r="C176" s="103" t="s">
        <v>405</v>
      </c>
      <c r="D176" s="103" t="s">
        <v>406</v>
      </c>
      <c r="E176" s="103" t="s">
        <v>421</v>
      </c>
      <c r="F176" s="103" t="s">
        <v>422</v>
      </c>
      <c r="G176" s="103" t="s">
        <v>423</v>
      </c>
    </row>
    <row r="177" spans="1:7" ht="15.75" customHeight="1">
      <c r="A177" s="103" t="s">
        <v>812</v>
      </c>
      <c r="B177" s="104" t="s">
        <v>418</v>
      </c>
      <c r="C177" s="103" t="s">
        <v>408</v>
      </c>
      <c r="D177" s="103" t="s">
        <v>409</v>
      </c>
      <c r="E177" s="103" t="s">
        <v>421</v>
      </c>
      <c r="F177" s="103" t="s">
        <v>422</v>
      </c>
      <c r="G177" s="103" t="s">
        <v>423</v>
      </c>
    </row>
    <row r="178" spans="1:7" ht="15.75" customHeight="1">
      <c r="A178" s="103" t="s">
        <v>813</v>
      </c>
      <c r="B178" s="104" t="s">
        <v>418</v>
      </c>
      <c r="C178" s="103" t="s">
        <v>814</v>
      </c>
      <c r="D178" s="103" t="s">
        <v>815</v>
      </c>
      <c r="E178" s="103" t="s">
        <v>421</v>
      </c>
      <c r="F178" s="103" t="s">
        <v>422</v>
      </c>
      <c r="G178" s="103" t="s">
        <v>423</v>
      </c>
    </row>
    <row r="179" spans="1:7" ht="15.75" customHeight="1">
      <c r="A179" s="103" t="s">
        <v>816</v>
      </c>
      <c r="B179" s="104" t="s">
        <v>418</v>
      </c>
      <c r="C179" s="103" t="s">
        <v>817</v>
      </c>
      <c r="D179" s="103" t="s">
        <v>818</v>
      </c>
      <c r="E179" s="103" t="s">
        <v>421</v>
      </c>
      <c r="F179" s="103" t="s">
        <v>422</v>
      </c>
      <c r="G179" s="103" t="s">
        <v>423</v>
      </c>
    </row>
    <row r="180" spans="1:7" ht="15.75" customHeight="1">
      <c r="A180" s="103" t="s">
        <v>819</v>
      </c>
      <c r="B180" s="104" t="s">
        <v>418</v>
      </c>
      <c r="C180" s="103" t="s">
        <v>820</v>
      </c>
      <c r="D180" s="103" t="s">
        <v>821</v>
      </c>
      <c r="E180" s="103" t="s">
        <v>421</v>
      </c>
      <c r="F180" s="103" t="s">
        <v>422</v>
      </c>
      <c r="G180" s="103" t="s">
        <v>423</v>
      </c>
    </row>
    <row r="181" spans="1:7" ht="15.75" customHeight="1">
      <c r="A181" s="103" t="s">
        <v>822</v>
      </c>
      <c r="B181" s="104" t="s">
        <v>418</v>
      </c>
      <c r="C181" s="103" t="s">
        <v>823</v>
      </c>
      <c r="D181" s="103" t="s">
        <v>824</v>
      </c>
      <c r="E181" s="103" t="s">
        <v>421</v>
      </c>
      <c r="F181" s="103" t="s">
        <v>422</v>
      </c>
      <c r="G181" s="103" t="s">
        <v>423</v>
      </c>
    </row>
    <row r="182" spans="1:7" ht="15.75" customHeight="1">
      <c r="A182" s="103" t="s">
        <v>825</v>
      </c>
      <c r="B182" s="104" t="s">
        <v>418</v>
      </c>
      <c r="C182" s="103" t="s">
        <v>826</v>
      </c>
      <c r="D182" s="103" t="s">
        <v>827</v>
      </c>
      <c r="E182" s="103" t="s">
        <v>421</v>
      </c>
      <c r="F182" s="103" t="s">
        <v>422</v>
      </c>
      <c r="G182" s="103" t="s">
        <v>423</v>
      </c>
    </row>
    <row r="183" spans="1:7" ht="15.75" customHeight="1">
      <c r="A183" s="103" t="s">
        <v>828</v>
      </c>
      <c r="B183" s="104" t="s">
        <v>418</v>
      </c>
      <c r="C183" s="103" t="s">
        <v>829</v>
      </c>
      <c r="D183" s="103" t="s">
        <v>830</v>
      </c>
      <c r="E183" s="103" t="s">
        <v>421</v>
      </c>
      <c r="F183" s="103" t="s">
        <v>422</v>
      </c>
      <c r="G183" s="103" t="s">
        <v>423</v>
      </c>
    </row>
    <row r="184" spans="1:7" ht="15.75" customHeight="1">
      <c r="A184" s="103" t="s">
        <v>831</v>
      </c>
      <c r="B184" s="104" t="s">
        <v>418</v>
      </c>
      <c r="C184" s="103" t="s">
        <v>832</v>
      </c>
      <c r="D184" s="103" t="s">
        <v>833</v>
      </c>
      <c r="E184" s="103" t="s">
        <v>421</v>
      </c>
      <c r="F184" s="103" t="s">
        <v>422</v>
      </c>
      <c r="G184" s="103" t="s">
        <v>423</v>
      </c>
    </row>
    <row r="185" spans="1:7" ht="15.75" customHeight="1">
      <c r="A185" s="103" t="s">
        <v>834</v>
      </c>
      <c r="B185" s="104" t="s">
        <v>418</v>
      </c>
      <c r="C185" s="103" t="s">
        <v>835</v>
      </c>
      <c r="D185" s="103" t="s">
        <v>836</v>
      </c>
      <c r="E185" s="103" t="s">
        <v>421</v>
      </c>
      <c r="F185" s="103" t="s">
        <v>422</v>
      </c>
      <c r="G185" s="103" t="s">
        <v>423</v>
      </c>
    </row>
    <row r="186" spans="1:7" ht="15.75" customHeight="1">
      <c r="A186" s="103" t="s">
        <v>837</v>
      </c>
      <c r="B186" s="104" t="s">
        <v>418</v>
      </c>
      <c r="C186" s="103" t="s">
        <v>838</v>
      </c>
      <c r="D186" s="103" t="s">
        <v>839</v>
      </c>
      <c r="E186" s="103" t="s">
        <v>421</v>
      </c>
      <c r="F186" s="103" t="s">
        <v>422</v>
      </c>
      <c r="G186" s="103" t="s">
        <v>423</v>
      </c>
    </row>
    <row r="187" spans="1:7" ht="15.75" customHeight="1">
      <c r="A187" s="103" t="s">
        <v>840</v>
      </c>
      <c r="B187" s="104" t="s">
        <v>418</v>
      </c>
      <c r="C187" s="103" t="s">
        <v>841</v>
      </c>
      <c r="D187" s="103" t="s">
        <v>842</v>
      </c>
      <c r="E187" s="103" t="s">
        <v>421</v>
      </c>
      <c r="F187" s="103" t="s">
        <v>422</v>
      </c>
      <c r="G187" s="103" t="s">
        <v>423</v>
      </c>
    </row>
    <row r="188" spans="1:7" ht="15.75" customHeight="1">
      <c r="A188" s="103" t="s">
        <v>843</v>
      </c>
      <c r="B188" s="104" t="s">
        <v>418</v>
      </c>
      <c r="C188" s="103" t="s">
        <v>844</v>
      </c>
      <c r="D188" s="103" t="s">
        <v>845</v>
      </c>
      <c r="E188" s="103" t="s">
        <v>421</v>
      </c>
      <c r="F188" s="103" t="s">
        <v>422</v>
      </c>
      <c r="G188" s="103" t="s">
        <v>423</v>
      </c>
    </row>
    <row r="189" spans="1:7" ht="15.75" customHeight="1">
      <c r="A189" s="103" t="s">
        <v>846</v>
      </c>
      <c r="B189" s="104" t="s">
        <v>418</v>
      </c>
      <c r="C189" s="103" t="s">
        <v>847</v>
      </c>
      <c r="D189" s="103" t="s">
        <v>848</v>
      </c>
      <c r="E189" s="103" t="s">
        <v>421</v>
      </c>
      <c r="F189" s="103" t="s">
        <v>422</v>
      </c>
      <c r="G189" s="103" t="s">
        <v>423</v>
      </c>
    </row>
    <row r="190" spans="1:7" ht="15.75" customHeight="1">
      <c r="A190" s="103" t="s">
        <v>849</v>
      </c>
      <c r="B190" s="104" t="s">
        <v>418</v>
      </c>
      <c r="C190" s="103" t="s">
        <v>850</v>
      </c>
      <c r="D190" s="103" t="s">
        <v>851</v>
      </c>
      <c r="E190" s="103" t="s">
        <v>421</v>
      </c>
      <c r="F190" s="103" t="s">
        <v>422</v>
      </c>
      <c r="G190" s="103" t="s">
        <v>423</v>
      </c>
    </row>
    <row r="191" spans="1:7" ht="15.75" customHeight="1">
      <c r="A191" s="103" t="s">
        <v>852</v>
      </c>
      <c r="B191" s="104" t="s">
        <v>418</v>
      </c>
      <c r="C191" s="103" t="s">
        <v>853</v>
      </c>
      <c r="D191" s="103" t="s">
        <v>854</v>
      </c>
      <c r="E191" s="103" t="s">
        <v>421</v>
      </c>
      <c r="F191" s="103" t="s">
        <v>422</v>
      </c>
      <c r="G191" s="103" t="s">
        <v>423</v>
      </c>
    </row>
    <row r="192" spans="1:7" ht="15.75" customHeight="1">
      <c r="A192" s="103" t="s">
        <v>855</v>
      </c>
      <c r="B192" s="104" t="s">
        <v>418</v>
      </c>
      <c r="C192" s="103" t="s">
        <v>856</v>
      </c>
      <c r="D192" s="103" t="s">
        <v>857</v>
      </c>
      <c r="E192" s="103" t="s">
        <v>421</v>
      </c>
      <c r="F192" s="103" t="s">
        <v>422</v>
      </c>
      <c r="G192" s="103" t="s">
        <v>423</v>
      </c>
    </row>
    <row r="193" spans="1:7" ht="15.75" customHeight="1">
      <c r="A193" s="103" t="s">
        <v>858</v>
      </c>
      <c r="B193" s="104" t="s">
        <v>418</v>
      </c>
      <c r="C193" s="103" t="s">
        <v>859</v>
      </c>
      <c r="D193" s="103" t="s">
        <v>860</v>
      </c>
      <c r="E193" s="103" t="s">
        <v>421</v>
      </c>
      <c r="F193" s="103" t="s">
        <v>422</v>
      </c>
      <c r="G193" s="103" t="s">
        <v>423</v>
      </c>
    </row>
    <row r="194" spans="1:7" ht="15.75" customHeight="1">
      <c r="A194" s="103" t="s">
        <v>861</v>
      </c>
      <c r="B194" s="104" t="s">
        <v>418</v>
      </c>
      <c r="C194" s="103" t="s">
        <v>862</v>
      </c>
      <c r="D194" s="103" t="s">
        <v>863</v>
      </c>
      <c r="E194" s="103" t="s">
        <v>421</v>
      </c>
      <c r="F194" s="103" t="s">
        <v>422</v>
      </c>
      <c r="G194" s="103" t="s">
        <v>423</v>
      </c>
    </row>
    <row r="195" spans="1:7" ht="15.75" customHeight="1">
      <c r="A195" s="103" t="s">
        <v>864</v>
      </c>
      <c r="B195" s="104" t="s">
        <v>418</v>
      </c>
      <c r="C195" s="103" t="s">
        <v>865</v>
      </c>
      <c r="D195" s="103" t="s">
        <v>866</v>
      </c>
      <c r="E195" s="103" t="s">
        <v>421</v>
      </c>
      <c r="F195" s="103" t="s">
        <v>422</v>
      </c>
      <c r="G195" s="103" t="s">
        <v>423</v>
      </c>
    </row>
    <row r="196" spans="1:7" ht="15.75" customHeight="1">
      <c r="A196" s="103" t="s">
        <v>867</v>
      </c>
      <c r="B196" s="104" t="s">
        <v>418</v>
      </c>
      <c r="C196" s="103" t="s">
        <v>868</v>
      </c>
      <c r="D196" s="103" t="s">
        <v>869</v>
      </c>
      <c r="E196" s="103" t="s">
        <v>421</v>
      </c>
      <c r="F196" s="103" t="s">
        <v>422</v>
      </c>
      <c r="G196" s="103" t="s">
        <v>423</v>
      </c>
    </row>
    <row r="197" spans="1:7" ht="15.75" customHeight="1">
      <c r="A197" s="103" t="s">
        <v>870</v>
      </c>
      <c r="B197" s="104" t="s">
        <v>418</v>
      </c>
      <c r="C197" s="103" t="s">
        <v>871</v>
      </c>
      <c r="D197" s="103" t="s">
        <v>872</v>
      </c>
      <c r="E197" s="103" t="s">
        <v>421</v>
      </c>
      <c r="F197" s="103" t="s">
        <v>422</v>
      </c>
      <c r="G197" s="103" t="s">
        <v>423</v>
      </c>
    </row>
    <row r="198" spans="1:7" ht="15.75" customHeight="1">
      <c r="A198" s="103" t="s">
        <v>873</v>
      </c>
      <c r="B198" s="104" t="s">
        <v>418</v>
      </c>
      <c r="C198" s="103" t="s">
        <v>874</v>
      </c>
      <c r="D198" s="103" t="s">
        <v>875</v>
      </c>
      <c r="E198" s="103" t="s">
        <v>421</v>
      </c>
      <c r="F198" s="103" t="s">
        <v>554</v>
      </c>
      <c r="G198" s="103" t="s">
        <v>423</v>
      </c>
    </row>
    <row r="199" spans="1:7" ht="15.75" customHeight="1">
      <c r="A199" s="103" t="s">
        <v>876</v>
      </c>
      <c r="B199" s="104" t="s">
        <v>418</v>
      </c>
      <c r="C199" s="103" t="s">
        <v>877</v>
      </c>
      <c r="D199" s="103" t="s">
        <v>878</v>
      </c>
      <c r="E199" s="103" t="s">
        <v>421</v>
      </c>
      <c r="F199" s="103" t="s">
        <v>554</v>
      </c>
      <c r="G199" s="103" t="s">
        <v>423</v>
      </c>
    </row>
    <row r="200" spans="1:7" ht="15.75" customHeight="1">
      <c r="A200" s="103" t="s">
        <v>879</v>
      </c>
      <c r="B200" s="104" t="s">
        <v>418</v>
      </c>
      <c r="C200" s="103" t="s">
        <v>880</v>
      </c>
      <c r="D200" s="103" t="s">
        <v>881</v>
      </c>
      <c r="E200" s="103" t="s">
        <v>421</v>
      </c>
      <c r="F200" s="103" t="s">
        <v>554</v>
      </c>
      <c r="G200" s="103" t="s">
        <v>423</v>
      </c>
    </row>
    <row r="201" spans="1:7" ht="15.75" customHeight="1">
      <c r="A201" s="103" t="s">
        <v>882</v>
      </c>
      <c r="B201" s="104" t="s">
        <v>418</v>
      </c>
      <c r="C201" s="103" t="s">
        <v>883</v>
      </c>
      <c r="D201" s="103" t="s">
        <v>884</v>
      </c>
      <c r="E201" s="103" t="s">
        <v>421</v>
      </c>
      <c r="F201" s="103" t="s">
        <v>554</v>
      </c>
      <c r="G201" s="103" t="s">
        <v>423</v>
      </c>
    </row>
    <row r="202" spans="1:7" ht="15.75" customHeight="1">
      <c r="A202" s="103" t="s">
        <v>885</v>
      </c>
      <c r="B202" s="104" t="s">
        <v>418</v>
      </c>
      <c r="C202" s="103" t="s">
        <v>886</v>
      </c>
      <c r="D202" s="103" t="s">
        <v>887</v>
      </c>
      <c r="E202" s="103" t="s">
        <v>421</v>
      </c>
      <c r="F202" s="103" t="s">
        <v>554</v>
      </c>
      <c r="G202" s="103" t="s">
        <v>423</v>
      </c>
    </row>
    <row r="203" spans="1:7" ht="15.75" customHeight="1">
      <c r="A203" s="103" t="s">
        <v>888</v>
      </c>
      <c r="B203" s="104" t="s">
        <v>418</v>
      </c>
      <c r="C203" s="103" t="s">
        <v>889</v>
      </c>
      <c r="D203" s="103" t="s">
        <v>890</v>
      </c>
      <c r="E203" s="103" t="s">
        <v>421</v>
      </c>
      <c r="F203" s="103" t="s">
        <v>554</v>
      </c>
      <c r="G203" s="103" t="s">
        <v>423</v>
      </c>
    </row>
    <row r="204" spans="1:7" ht="15.75" customHeight="1">
      <c r="A204" s="103" t="s">
        <v>891</v>
      </c>
      <c r="B204" s="104" t="s">
        <v>418</v>
      </c>
      <c r="C204" s="103" t="s">
        <v>892</v>
      </c>
      <c r="D204" s="103" t="s">
        <v>893</v>
      </c>
      <c r="E204" s="103" t="s">
        <v>421</v>
      </c>
      <c r="F204" s="103" t="s">
        <v>554</v>
      </c>
      <c r="G204" s="103" t="s">
        <v>423</v>
      </c>
    </row>
    <row r="205" spans="1:7" ht="15.75" customHeight="1">
      <c r="A205" s="103" t="s">
        <v>894</v>
      </c>
      <c r="B205" s="104" t="s">
        <v>418</v>
      </c>
      <c r="C205" s="103" t="s">
        <v>895</v>
      </c>
      <c r="D205" s="103" t="s">
        <v>896</v>
      </c>
      <c r="E205" s="103" t="s">
        <v>421</v>
      </c>
      <c r="F205" s="103" t="s">
        <v>554</v>
      </c>
      <c r="G205" s="103" t="s">
        <v>423</v>
      </c>
    </row>
    <row r="206" spans="1:7" ht="15.75" customHeight="1">
      <c r="A206" s="103" t="s">
        <v>897</v>
      </c>
      <c r="B206" s="104" t="s">
        <v>418</v>
      </c>
      <c r="C206" s="103" t="s">
        <v>898</v>
      </c>
      <c r="D206" s="103" t="s">
        <v>899</v>
      </c>
      <c r="E206" s="103" t="s">
        <v>421</v>
      </c>
      <c r="F206" s="103" t="s">
        <v>554</v>
      </c>
      <c r="G206" s="103" t="s">
        <v>423</v>
      </c>
    </row>
    <row r="207" spans="1:7" ht="15.75" customHeight="1">
      <c r="A207" s="103" t="s">
        <v>900</v>
      </c>
      <c r="B207" s="104" t="s">
        <v>418</v>
      </c>
      <c r="C207" s="103" t="s">
        <v>901</v>
      </c>
      <c r="D207" s="103" t="s">
        <v>902</v>
      </c>
      <c r="E207" s="103" t="s">
        <v>421</v>
      </c>
      <c r="F207" s="103" t="s">
        <v>554</v>
      </c>
      <c r="G207" s="103" t="s">
        <v>423</v>
      </c>
    </row>
    <row r="208" spans="1:7" ht="15.75" customHeight="1">
      <c r="A208" s="103" t="s">
        <v>903</v>
      </c>
      <c r="B208" s="104" t="s">
        <v>418</v>
      </c>
      <c r="C208" s="103" t="s">
        <v>904</v>
      </c>
      <c r="D208" s="103" t="s">
        <v>905</v>
      </c>
      <c r="E208" s="103" t="s">
        <v>421</v>
      </c>
      <c r="F208" s="103" t="s">
        <v>422</v>
      </c>
      <c r="G208" s="103" t="s">
        <v>423</v>
      </c>
    </row>
    <row r="209" spans="1:7" ht="15.75" customHeight="1">
      <c r="A209" s="103" t="s">
        <v>906</v>
      </c>
      <c r="B209" s="104" t="s">
        <v>418</v>
      </c>
      <c r="C209" s="103" t="s">
        <v>907</v>
      </c>
      <c r="D209" s="103" t="s">
        <v>908</v>
      </c>
      <c r="E209" s="103" t="s">
        <v>421</v>
      </c>
      <c r="F209" s="103" t="s">
        <v>422</v>
      </c>
      <c r="G209" s="103" t="s">
        <v>423</v>
      </c>
    </row>
    <row r="210" spans="1:7" ht="15.75" customHeight="1">
      <c r="A210" s="103" t="s">
        <v>909</v>
      </c>
      <c r="B210" s="104" t="s">
        <v>418</v>
      </c>
      <c r="C210" s="103" t="s">
        <v>910</v>
      </c>
      <c r="D210" s="103" t="s">
        <v>911</v>
      </c>
      <c r="E210" s="103" t="s">
        <v>421</v>
      </c>
      <c r="F210" s="103" t="s">
        <v>422</v>
      </c>
      <c r="G210" s="103" t="s">
        <v>423</v>
      </c>
    </row>
    <row r="211" spans="1:7" ht="15.75" customHeight="1">
      <c r="A211" s="103" t="s">
        <v>912</v>
      </c>
      <c r="B211" s="104" t="s">
        <v>418</v>
      </c>
      <c r="C211" s="103" t="s">
        <v>913</v>
      </c>
      <c r="D211" s="103" t="s">
        <v>914</v>
      </c>
      <c r="E211" s="103" t="s">
        <v>421</v>
      </c>
      <c r="F211" s="103" t="s">
        <v>422</v>
      </c>
      <c r="G211" s="103" t="s">
        <v>423</v>
      </c>
    </row>
    <row r="212" spans="1:7" ht="15.75" customHeight="1">
      <c r="A212" s="103" t="s">
        <v>915</v>
      </c>
      <c r="B212" s="104" t="s">
        <v>418</v>
      </c>
      <c r="C212" s="103" t="s">
        <v>916</v>
      </c>
      <c r="D212" s="103" t="s">
        <v>917</v>
      </c>
      <c r="E212" s="103" t="s">
        <v>421</v>
      </c>
      <c r="F212" s="103" t="s">
        <v>422</v>
      </c>
      <c r="G212" s="103" t="s">
        <v>423</v>
      </c>
    </row>
    <row r="213" spans="1:7" ht="15.75" customHeight="1">
      <c r="A213" s="103" t="s">
        <v>918</v>
      </c>
      <c r="B213" s="104" t="s">
        <v>418</v>
      </c>
      <c r="C213" s="103" t="s">
        <v>919</v>
      </c>
      <c r="D213" s="103" t="s">
        <v>920</v>
      </c>
      <c r="E213" s="103" t="s">
        <v>421</v>
      </c>
      <c r="F213" s="103" t="s">
        <v>422</v>
      </c>
      <c r="G213" s="103" t="s">
        <v>423</v>
      </c>
    </row>
    <row r="214" spans="1:7" ht="15.75" customHeight="1">
      <c r="A214" s="103" t="s">
        <v>921</v>
      </c>
      <c r="B214" s="104" t="s">
        <v>418</v>
      </c>
      <c r="C214" s="103" t="s">
        <v>922</v>
      </c>
      <c r="D214" s="103" t="s">
        <v>923</v>
      </c>
      <c r="E214" s="103" t="s">
        <v>421</v>
      </c>
      <c r="F214" s="103" t="s">
        <v>422</v>
      </c>
      <c r="G214" s="103" t="s">
        <v>423</v>
      </c>
    </row>
    <row r="215" spans="1:7" ht="15.75" customHeight="1">
      <c r="A215" s="103" t="s">
        <v>924</v>
      </c>
      <c r="B215" s="104" t="s">
        <v>418</v>
      </c>
      <c r="C215" s="103" t="s">
        <v>925</v>
      </c>
      <c r="D215" s="103" t="s">
        <v>926</v>
      </c>
      <c r="E215" s="103" t="s">
        <v>421</v>
      </c>
      <c r="F215" s="103" t="s">
        <v>422</v>
      </c>
      <c r="G215" s="103" t="s">
        <v>423</v>
      </c>
    </row>
    <row r="216" spans="1:7" ht="15.75" customHeight="1">
      <c r="A216" s="103" t="s">
        <v>927</v>
      </c>
      <c r="B216" s="104" t="s">
        <v>418</v>
      </c>
      <c r="C216" s="103" t="s">
        <v>928</v>
      </c>
      <c r="D216" s="103" t="s">
        <v>929</v>
      </c>
      <c r="E216" s="103" t="s">
        <v>421</v>
      </c>
      <c r="F216" s="103" t="s">
        <v>422</v>
      </c>
      <c r="G216" s="103" t="s">
        <v>423</v>
      </c>
    </row>
    <row r="217" spans="1:7" ht="15.75" customHeight="1">
      <c r="A217" s="103" t="s">
        <v>930</v>
      </c>
      <c r="B217" s="104" t="s">
        <v>418</v>
      </c>
      <c r="C217" s="103" t="s">
        <v>931</v>
      </c>
      <c r="D217" s="103" t="s">
        <v>932</v>
      </c>
      <c r="E217" s="103" t="s">
        <v>421</v>
      </c>
      <c r="F217" s="103" t="s">
        <v>422</v>
      </c>
      <c r="G217" s="103" t="s">
        <v>423</v>
      </c>
    </row>
    <row r="218" spans="1:7" ht="15.75" customHeight="1">
      <c r="A218" s="103" t="s">
        <v>933</v>
      </c>
      <c r="B218" s="104" t="s">
        <v>418</v>
      </c>
      <c r="C218" s="103" t="s">
        <v>934</v>
      </c>
      <c r="D218" s="103" t="s">
        <v>935</v>
      </c>
      <c r="E218" s="103" t="s">
        <v>421</v>
      </c>
      <c r="F218" s="103" t="s">
        <v>422</v>
      </c>
      <c r="G218" s="103" t="s">
        <v>423</v>
      </c>
    </row>
    <row r="219" spans="1:7" ht="15.75" customHeight="1">
      <c r="A219" s="103" t="s">
        <v>936</v>
      </c>
      <c r="B219" s="104" t="s">
        <v>418</v>
      </c>
      <c r="C219" s="103" t="s">
        <v>937</v>
      </c>
      <c r="D219" s="103" t="s">
        <v>938</v>
      </c>
      <c r="E219" s="103" t="s">
        <v>421</v>
      </c>
      <c r="F219" s="103" t="s">
        <v>422</v>
      </c>
      <c r="G219" s="103" t="s">
        <v>423</v>
      </c>
    </row>
    <row r="220" spans="1:7" ht="15.75" customHeight="1">
      <c r="A220" s="103" t="s">
        <v>939</v>
      </c>
      <c r="B220" s="104" t="s">
        <v>418</v>
      </c>
      <c r="C220" s="103" t="s">
        <v>940</v>
      </c>
      <c r="D220" s="103" t="s">
        <v>941</v>
      </c>
      <c r="E220" s="103" t="s">
        <v>421</v>
      </c>
      <c r="F220" s="103" t="s">
        <v>422</v>
      </c>
      <c r="G220" s="103" t="s">
        <v>423</v>
      </c>
    </row>
    <row r="221" spans="1:7" ht="15.75" customHeight="1">
      <c r="A221" s="103" t="s">
        <v>942</v>
      </c>
      <c r="B221" s="104" t="s">
        <v>418</v>
      </c>
      <c r="C221" s="103" t="s">
        <v>943</v>
      </c>
      <c r="D221" s="103" t="s">
        <v>944</v>
      </c>
      <c r="E221" s="103" t="s">
        <v>421</v>
      </c>
      <c r="F221" s="103" t="s">
        <v>422</v>
      </c>
      <c r="G221" s="103" t="s">
        <v>423</v>
      </c>
    </row>
    <row r="222" spans="1:7" ht="15.75" customHeight="1">
      <c r="A222" s="103" t="s">
        <v>945</v>
      </c>
      <c r="B222" s="104" t="s">
        <v>418</v>
      </c>
      <c r="C222" s="103" t="s">
        <v>946</v>
      </c>
      <c r="D222" s="103" t="s">
        <v>947</v>
      </c>
      <c r="E222" s="103" t="s">
        <v>421</v>
      </c>
      <c r="F222" s="103" t="s">
        <v>422</v>
      </c>
      <c r="G222" s="103" t="s">
        <v>423</v>
      </c>
    </row>
    <row r="223" spans="1:7" ht="15.75" customHeight="1">
      <c r="A223" s="103" t="s">
        <v>948</v>
      </c>
      <c r="B223" s="104" t="s">
        <v>418</v>
      </c>
      <c r="C223" s="103" t="s">
        <v>949</v>
      </c>
      <c r="D223" s="103" t="s">
        <v>950</v>
      </c>
      <c r="E223" s="103" t="s">
        <v>421</v>
      </c>
      <c r="F223" s="103" t="s">
        <v>422</v>
      </c>
      <c r="G223" s="103" t="s">
        <v>423</v>
      </c>
    </row>
    <row r="224" spans="1:7" ht="15.75" customHeight="1">
      <c r="A224" s="103" t="s">
        <v>951</v>
      </c>
      <c r="B224" s="104" t="s">
        <v>418</v>
      </c>
      <c r="C224" s="103" t="s">
        <v>952</v>
      </c>
      <c r="D224" s="103" t="s">
        <v>953</v>
      </c>
      <c r="E224" s="103" t="s">
        <v>421</v>
      </c>
      <c r="F224" s="103" t="s">
        <v>422</v>
      </c>
      <c r="G224" s="103" t="s">
        <v>423</v>
      </c>
    </row>
    <row r="225" spans="1:7" ht="15.75" customHeight="1">
      <c r="A225" s="103" t="s">
        <v>954</v>
      </c>
      <c r="B225" s="104" t="s">
        <v>418</v>
      </c>
      <c r="C225" s="103" t="s">
        <v>955</v>
      </c>
      <c r="D225" s="103" t="s">
        <v>956</v>
      </c>
      <c r="E225" s="103" t="s">
        <v>421</v>
      </c>
      <c r="F225" s="103" t="s">
        <v>422</v>
      </c>
      <c r="G225" s="103" t="s">
        <v>423</v>
      </c>
    </row>
    <row r="226" spans="1:7" ht="15.75" customHeight="1">
      <c r="A226" s="103" t="s">
        <v>957</v>
      </c>
      <c r="B226" s="104" t="s">
        <v>418</v>
      </c>
      <c r="C226" s="103" t="s">
        <v>958</v>
      </c>
      <c r="D226" s="103" t="s">
        <v>959</v>
      </c>
      <c r="E226" s="103" t="s">
        <v>421</v>
      </c>
      <c r="F226" s="103" t="s">
        <v>422</v>
      </c>
      <c r="G226" s="103" t="s">
        <v>423</v>
      </c>
    </row>
    <row r="227" spans="1:7" ht="15.75" customHeight="1">
      <c r="A227" s="103" t="s">
        <v>960</v>
      </c>
      <c r="B227" s="104" t="s">
        <v>418</v>
      </c>
      <c r="C227" s="103" t="s">
        <v>961</v>
      </c>
      <c r="D227" s="103" t="s">
        <v>962</v>
      </c>
      <c r="E227" s="103" t="s">
        <v>421</v>
      </c>
      <c r="F227" s="103" t="s">
        <v>422</v>
      </c>
      <c r="G227" s="103" t="s">
        <v>423</v>
      </c>
    </row>
    <row r="228" spans="1:7" ht="15.75" customHeight="1">
      <c r="A228" s="103" t="s">
        <v>963</v>
      </c>
      <c r="B228" s="104" t="s">
        <v>418</v>
      </c>
      <c r="C228" s="103" t="s">
        <v>964</v>
      </c>
      <c r="D228" s="103" t="s">
        <v>965</v>
      </c>
      <c r="E228" s="103" t="s">
        <v>421</v>
      </c>
      <c r="F228" s="103" t="s">
        <v>422</v>
      </c>
      <c r="G228" s="103" t="s">
        <v>423</v>
      </c>
    </row>
    <row r="229" spans="1:7" ht="15.75" customHeight="1">
      <c r="A229" s="103" t="s">
        <v>966</v>
      </c>
      <c r="B229" s="104" t="s">
        <v>418</v>
      </c>
      <c r="C229" s="103" t="s">
        <v>967</v>
      </c>
      <c r="D229" s="103" t="s">
        <v>968</v>
      </c>
      <c r="E229" s="103" t="s">
        <v>421</v>
      </c>
      <c r="F229" s="103" t="s">
        <v>422</v>
      </c>
      <c r="G229" s="103" t="s">
        <v>423</v>
      </c>
    </row>
    <row r="230" spans="1:7" ht="15.75" customHeight="1">
      <c r="A230" s="103" t="s">
        <v>969</v>
      </c>
      <c r="B230" s="104" t="s">
        <v>418</v>
      </c>
      <c r="C230" s="103" t="s">
        <v>970</v>
      </c>
      <c r="D230" s="103" t="s">
        <v>971</v>
      </c>
      <c r="E230" s="103" t="s">
        <v>421</v>
      </c>
      <c r="F230" s="103" t="s">
        <v>422</v>
      </c>
      <c r="G230" s="103" t="s">
        <v>423</v>
      </c>
    </row>
    <row r="231" spans="1:7" ht="15.75" customHeight="1">
      <c r="A231" s="103" t="s">
        <v>972</v>
      </c>
      <c r="B231" s="104" t="s">
        <v>418</v>
      </c>
      <c r="C231" s="103" t="s">
        <v>973</v>
      </c>
      <c r="D231" s="103" t="s">
        <v>974</v>
      </c>
      <c r="E231" s="103" t="s">
        <v>421</v>
      </c>
      <c r="F231" s="103" t="s">
        <v>422</v>
      </c>
      <c r="G231" s="103" t="s">
        <v>423</v>
      </c>
    </row>
    <row r="232" spans="1:7" ht="15.75" customHeight="1">
      <c r="A232" s="103" t="s">
        <v>975</v>
      </c>
      <c r="B232" s="104" t="s">
        <v>418</v>
      </c>
      <c r="C232" s="103" t="s">
        <v>976</v>
      </c>
      <c r="D232" s="103" t="s">
        <v>977</v>
      </c>
      <c r="E232" s="103" t="s">
        <v>421</v>
      </c>
      <c r="F232" s="103" t="s">
        <v>422</v>
      </c>
      <c r="G232" s="103" t="s">
        <v>423</v>
      </c>
    </row>
    <row r="233" spans="1:7" ht="15.75" customHeight="1">
      <c r="A233" s="103" t="s">
        <v>978</v>
      </c>
      <c r="B233" s="104" t="s">
        <v>418</v>
      </c>
      <c r="C233" s="103" t="s">
        <v>979</v>
      </c>
      <c r="D233" s="103" t="s">
        <v>980</v>
      </c>
      <c r="E233" s="103" t="s">
        <v>421</v>
      </c>
      <c r="F233" s="103" t="s">
        <v>422</v>
      </c>
      <c r="G233" s="103" t="s">
        <v>423</v>
      </c>
    </row>
    <row r="234" spans="1:7" ht="15.75" customHeight="1">
      <c r="A234" s="103" t="s">
        <v>981</v>
      </c>
      <c r="B234" s="104" t="s">
        <v>418</v>
      </c>
      <c r="C234" s="103" t="s">
        <v>982</v>
      </c>
      <c r="D234" s="103" t="s">
        <v>983</v>
      </c>
      <c r="E234" s="103" t="s">
        <v>421</v>
      </c>
      <c r="F234" s="103" t="s">
        <v>422</v>
      </c>
      <c r="G234" s="103" t="s">
        <v>423</v>
      </c>
    </row>
    <row r="235" spans="1:7" ht="15.75" customHeight="1">
      <c r="A235" s="103" t="s">
        <v>984</v>
      </c>
      <c r="B235" s="104" t="s">
        <v>418</v>
      </c>
      <c r="C235" s="103" t="s">
        <v>985</v>
      </c>
      <c r="D235" s="103" t="s">
        <v>986</v>
      </c>
      <c r="E235" s="103" t="s">
        <v>421</v>
      </c>
      <c r="F235" s="103" t="s">
        <v>422</v>
      </c>
      <c r="G235" s="103" t="s">
        <v>423</v>
      </c>
    </row>
    <row r="236" spans="1:7" ht="15.75" customHeight="1">
      <c r="A236" s="103" t="s">
        <v>987</v>
      </c>
      <c r="B236" s="104" t="s">
        <v>418</v>
      </c>
      <c r="C236" s="103" t="s">
        <v>988</v>
      </c>
      <c r="D236" s="103" t="s">
        <v>989</v>
      </c>
      <c r="E236" s="103" t="s">
        <v>421</v>
      </c>
      <c r="F236" s="103" t="s">
        <v>422</v>
      </c>
      <c r="G236" s="103" t="s">
        <v>423</v>
      </c>
    </row>
    <row r="237" spans="1:7" ht="15.75" customHeight="1">
      <c r="A237" s="103" t="s">
        <v>990</v>
      </c>
      <c r="B237" s="104" t="s">
        <v>418</v>
      </c>
      <c r="C237" s="103" t="s">
        <v>991</v>
      </c>
      <c r="D237" s="103" t="s">
        <v>992</v>
      </c>
      <c r="E237" s="103" t="s">
        <v>421</v>
      </c>
      <c r="F237" s="103" t="s">
        <v>422</v>
      </c>
      <c r="G237" s="103" t="s">
        <v>423</v>
      </c>
    </row>
    <row r="238" spans="1:7" ht="15.75" customHeight="1">
      <c r="A238" s="103" t="s">
        <v>993</v>
      </c>
      <c r="B238" s="104" t="s">
        <v>418</v>
      </c>
      <c r="C238" s="103" t="s">
        <v>994</v>
      </c>
      <c r="D238" s="103" t="s">
        <v>995</v>
      </c>
      <c r="E238" s="103" t="s">
        <v>421</v>
      </c>
      <c r="F238" s="103" t="s">
        <v>422</v>
      </c>
      <c r="G238" s="103" t="s">
        <v>423</v>
      </c>
    </row>
    <row r="239" spans="1:7" ht="15.75" customHeight="1">
      <c r="A239" s="103" t="s">
        <v>996</v>
      </c>
      <c r="B239" s="104" t="s">
        <v>418</v>
      </c>
      <c r="C239" s="103" t="s">
        <v>997</v>
      </c>
      <c r="D239" s="103" t="s">
        <v>998</v>
      </c>
      <c r="E239" s="103" t="s">
        <v>421</v>
      </c>
      <c r="F239" s="103" t="s">
        <v>422</v>
      </c>
      <c r="G239" s="103" t="s">
        <v>423</v>
      </c>
    </row>
    <row r="240" spans="1:7" ht="15.75" customHeight="1">
      <c r="A240" s="103" t="s">
        <v>999</v>
      </c>
      <c r="B240" s="104" t="s">
        <v>418</v>
      </c>
      <c r="C240" s="103" t="s">
        <v>1000</v>
      </c>
      <c r="D240" s="103" t="s">
        <v>1001</v>
      </c>
      <c r="E240" s="103" t="s">
        <v>421</v>
      </c>
      <c r="F240" s="103" t="s">
        <v>422</v>
      </c>
      <c r="G240" s="103" t="s">
        <v>423</v>
      </c>
    </row>
    <row r="241" spans="1:7" ht="15.75" customHeight="1">
      <c r="A241" s="104"/>
      <c r="B241" s="104"/>
      <c r="C241" s="104"/>
      <c r="D241" s="104"/>
      <c r="E241" s="104"/>
      <c r="F241" s="104"/>
      <c r="G241" s="104"/>
    </row>
    <row r="242" spans="1:7" ht="15.75" customHeight="1">
      <c r="A242" s="104"/>
      <c r="B242" s="104"/>
      <c r="C242" s="104"/>
      <c r="D242" s="104"/>
      <c r="E242" s="104"/>
      <c r="F242" s="104"/>
      <c r="G242" s="104"/>
    </row>
    <row r="243" spans="1:7" ht="15.75" customHeight="1">
      <c r="A243" s="104"/>
      <c r="B243" s="104"/>
      <c r="C243" s="104"/>
      <c r="D243" s="104"/>
      <c r="E243" s="104"/>
      <c r="F243" s="104"/>
      <c r="G243" s="104"/>
    </row>
    <row r="244" spans="1:7" ht="15.75" customHeight="1">
      <c r="A244" s="104"/>
      <c r="B244" s="104"/>
      <c r="C244" s="104"/>
      <c r="D244" s="104"/>
      <c r="E244" s="104"/>
      <c r="F244" s="104"/>
      <c r="G244" s="104"/>
    </row>
    <row r="245" spans="1:7" ht="15.75" customHeight="1">
      <c r="A245" s="104"/>
      <c r="B245" s="104"/>
      <c r="C245" s="104"/>
      <c r="D245" s="104"/>
      <c r="E245" s="104"/>
      <c r="F245" s="104"/>
      <c r="G245" s="104"/>
    </row>
    <row r="246" spans="1:7" ht="15.75" customHeight="1">
      <c r="A246" s="104"/>
      <c r="B246" s="104"/>
      <c r="C246" s="104"/>
      <c r="D246" s="104"/>
      <c r="E246" s="104"/>
      <c r="F246" s="104"/>
      <c r="G246" s="104"/>
    </row>
    <row r="247" spans="1:7" ht="15.75" customHeight="1">
      <c r="A247" s="104"/>
      <c r="B247" s="104"/>
      <c r="C247" s="104"/>
      <c r="D247" s="104"/>
      <c r="E247" s="104"/>
      <c r="F247" s="104"/>
      <c r="G247" s="104"/>
    </row>
    <row r="248" spans="1:7" ht="15.75" customHeight="1">
      <c r="A248" s="104"/>
      <c r="B248" s="104"/>
      <c r="C248" s="104"/>
      <c r="D248" s="104"/>
      <c r="E248" s="104"/>
      <c r="F248" s="104"/>
      <c r="G248" s="104"/>
    </row>
    <row r="249" spans="1:7" ht="15.75" customHeight="1">
      <c r="A249" s="104"/>
      <c r="B249" s="104"/>
      <c r="C249" s="104"/>
      <c r="D249" s="104"/>
      <c r="E249" s="104"/>
      <c r="F249" s="104"/>
      <c r="G249" s="104"/>
    </row>
    <row r="250" spans="1:7" ht="15.75" customHeight="1">
      <c r="A250" s="104"/>
      <c r="B250" s="104"/>
      <c r="C250" s="104"/>
      <c r="D250" s="104"/>
      <c r="E250" s="104"/>
      <c r="F250" s="104"/>
      <c r="G250" s="104"/>
    </row>
    <row r="251" spans="1:7" ht="15.75" customHeight="1">
      <c r="A251" s="104"/>
      <c r="B251" s="104"/>
      <c r="C251" s="104"/>
      <c r="D251" s="104"/>
      <c r="E251" s="104"/>
      <c r="F251" s="104"/>
      <c r="G251" s="104"/>
    </row>
    <row r="252" spans="1:7" ht="15.75" customHeight="1">
      <c r="A252" s="104"/>
      <c r="B252" s="104"/>
      <c r="C252" s="104"/>
      <c r="D252" s="104"/>
      <c r="E252" s="104"/>
      <c r="F252" s="104"/>
      <c r="G252" s="104"/>
    </row>
    <row r="253" spans="1:7" ht="15.75" customHeight="1">
      <c r="A253" s="104"/>
      <c r="B253" s="104"/>
      <c r="C253" s="104"/>
      <c r="D253" s="104"/>
      <c r="E253" s="104"/>
      <c r="F253" s="104"/>
      <c r="G253" s="104"/>
    </row>
    <row r="254" spans="1:7" ht="15.75" customHeight="1">
      <c r="A254" s="104"/>
      <c r="B254" s="104"/>
      <c r="C254" s="104"/>
      <c r="D254" s="104"/>
      <c r="E254" s="104"/>
      <c r="F254" s="104"/>
      <c r="G254" s="104"/>
    </row>
    <row r="255" spans="1:7" ht="15.75" customHeight="1">
      <c r="A255" s="104"/>
      <c r="B255" s="104"/>
      <c r="C255" s="104"/>
      <c r="D255" s="104"/>
      <c r="E255" s="104"/>
      <c r="F255" s="104"/>
      <c r="G255" s="104"/>
    </row>
    <row r="256" spans="1:7" ht="15.75" customHeight="1">
      <c r="A256" s="104"/>
      <c r="B256" s="104"/>
      <c r="C256" s="104"/>
      <c r="D256" s="104"/>
      <c r="E256" s="104"/>
      <c r="F256" s="104"/>
      <c r="G256" s="104"/>
    </row>
    <row r="257" spans="1:7" ht="15.75" customHeight="1">
      <c r="A257" s="104"/>
      <c r="B257" s="104"/>
      <c r="C257" s="104"/>
      <c r="D257" s="104"/>
      <c r="E257" s="104"/>
      <c r="F257" s="104"/>
      <c r="G257" s="104"/>
    </row>
    <row r="258" spans="1:7" ht="15.75" customHeight="1">
      <c r="A258" s="104"/>
      <c r="B258" s="104"/>
      <c r="C258" s="104"/>
      <c r="D258" s="104"/>
      <c r="E258" s="104"/>
      <c r="F258" s="104"/>
      <c r="G258" s="104"/>
    </row>
    <row r="259" spans="1:7" ht="15.75" customHeight="1">
      <c r="A259" s="104"/>
      <c r="B259" s="104"/>
      <c r="C259" s="104"/>
      <c r="D259" s="104"/>
      <c r="E259" s="104"/>
      <c r="F259" s="104"/>
      <c r="G259" s="104"/>
    </row>
    <row r="260" spans="1:7" ht="15.75" customHeight="1">
      <c r="A260" s="104"/>
      <c r="B260" s="104"/>
      <c r="C260" s="104"/>
      <c r="D260" s="104"/>
      <c r="E260" s="104"/>
      <c r="F260" s="104"/>
      <c r="G260" s="104"/>
    </row>
    <row r="261" spans="1:7" ht="15.75" customHeight="1">
      <c r="A261" s="104"/>
      <c r="B261" s="104"/>
      <c r="C261" s="104"/>
      <c r="D261" s="104"/>
      <c r="E261" s="104"/>
      <c r="F261" s="104"/>
      <c r="G261" s="104"/>
    </row>
    <row r="262" spans="1:7" ht="15.75" customHeight="1">
      <c r="A262" s="104"/>
      <c r="B262" s="104"/>
      <c r="C262" s="104"/>
      <c r="D262" s="104"/>
      <c r="E262" s="104"/>
      <c r="F262" s="104"/>
      <c r="G262" s="104"/>
    </row>
    <row r="263" spans="1:7" ht="15.75" customHeight="1">
      <c r="A263" s="104"/>
      <c r="B263" s="104"/>
      <c r="C263" s="104"/>
      <c r="D263" s="104"/>
      <c r="E263" s="104"/>
      <c r="F263" s="104"/>
      <c r="G263" s="104"/>
    </row>
    <row r="264" spans="1:7" ht="15.75" customHeight="1">
      <c r="A264" s="104"/>
      <c r="B264" s="104"/>
      <c r="C264" s="104"/>
      <c r="D264" s="104"/>
      <c r="E264" s="104"/>
      <c r="F264" s="104"/>
      <c r="G264" s="104"/>
    </row>
    <row r="265" spans="1:7" ht="15.75" customHeight="1">
      <c r="A265" s="104"/>
      <c r="B265" s="104"/>
      <c r="C265" s="104"/>
      <c r="D265" s="104"/>
      <c r="E265" s="104"/>
      <c r="F265" s="104"/>
      <c r="G265" s="104"/>
    </row>
    <row r="266" spans="1:7" ht="15.75" customHeight="1">
      <c r="A266" s="104"/>
      <c r="B266" s="104"/>
      <c r="C266" s="104"/>
      <c r="D266" s="104"/>
      <c r="E266" s="104"/>
      <c r="F266" s="104"/>
      <c r="G266" s="104"/>
    </row>
    <row r="267" spans="1:7" ht="15.75" customHeight="1">
      <c r="A267" s="104"/>
      <c r="B267" s="104"/>
      <c r="C267" s="104"/>
      <c r="D267" s="104"/>
      <c r="E267" s="104"/>
      <c r="F267" s="104"/>
      <c r="G267" s="104"/>
    </row>
    <row r="268" spans="1:7" ht="15.75" customHeight="1">
      <c r="A268" s="104"/>
      <c r="B268" s="104"/>
      <c r="C268" s="104"/>
      <c r="D268" s="104"/>
      <c r="E268" s="104"/>
      <c r="F268" s="104"/>
      <c r="G268" s="104"/>
    </row>
    <row r="269" spans="1:7" ht="15.75" customHeight="1">
      <c r="A269" s="104"/>
      <c r="B269" s="104"/>
      <c r="C269" s="104"/>
      <c r="D269" s="104"/>
      <c r="E269" s="104"/>
      <c r="F269" s="104"/>
      <c r="G269" s="104"/>
    </row>
    <row r="270" spans="1:7" ht="15.75" customHeight="1">
      <c r="A270" s="104"/>
      <c r="B270" s="104"/>
      <c r="C270" s="104"/>
      <c r="D270" s="104"/>
      <c r="E270" s="104"/>
      <c r="F270" s="104"/>
      <c r="G270" s="104"/>
    </row>
    <row r="271" spans="1:7" ht="15.75" customHeight="1">
      <c r="A271" s="104"/>
      <c r="B271" s="104"/>
      <c r="C271" s="104"/>
      <c r="D271" s="104"/>
      <c r="E271" s="104"/>
      <c r="F271" s="104"/>
      <c r="G271" s="104"/>
    </row>
    <row r="272" spans="1:7" ht="15.75" customHeight="1">
      <c r="A272" s="104"/>
      <c r="B272" s="104"/>
      <c r="C272" s="104"/>
      <c r="D272" s="104"/>
      <c r="E272" s="104"/>
      <c r="F272" s="104"/>
      <c r="G272" s="104"/>
    </row>
    <row r="273" spans="1:7" ht="15.75" customHeight="1">
      <c r="A273" s="104"/>
      <c r="B273" s="104"/>
      <c r="C273" s="104"/>
      <c r="D273" s="104"/>
      <c r="E273" s="104"/>
      <c r="F273" s="104"/>
      <c r="G273" s="104"/>
    </row>
    <row r="274" spans="1:7" ht="15.75" customHeight="1">
      <c r="A274" s="104"/>
      <c r="B274" s="104"/>
      <c r="C274" s="104"/>
      <c r="D274" s="104"/>
      <c r="E274" s="104"/>
      <c r="F274" s="104"/>
      <c r="G274" s="104"/>
    </row>
    <row r="275" spans="1:7" ht="15.75" customHeight="1">
      <c r="A275" s="104"/>
      <c r="B275" s="104"/>
      <c r="C275" s="104"/>
      <c r="D275" s="104"/>
      <c r="E275" s="104"/>
      <c r="F275" s="104"/>
      <c r="G275" s="104"/>
    </row>
    <row r="276" spans="1:7" ht="15.75" customHeight="1">
      <c r="A276" s="104"/>
      <c r="B276" s="104"/>
      <c r="C276" s="104"/>
      <c r="D276" s="104"/>
      <c r="E276" s="104"/>
      <c r="F276" s="104"/>
      <c r="G276" s="104"/>
    </row>
    <row r="277" spans="1:7" ht="15.75" customHeight="1">
      <c r="A277" s="104"/>
      <c r="B277" s="104"/>
      <c r="C277" s="104"/>
      <c r="D277" s="104"/>
      <c r="E277" s="104"/>
      <c r="F277" s="104"/>
      <c r="G277" s="104"/>
    </row>
    <row r="278" spans="1:7" ht="15.75" customHeight="1">
      <c r="A278" s="104"/>
      <c r="B278" s="104"/>
      <c r="C278" s="104"/>
      <c r="D278" s="104"/>
      <c r="E278" s="104"/>
      <c r="F278" s="104"/>
      <c r="G278" s="104"/>
    </row>
    <row r="279" spans="1:7" ht="15.75" customHeight="1">
      <c r="A279" s="104"/>
      <c r="B279" s="104"/>
      <c r="C279" s="104"/>
      <c r="D279" s="104"/>
      <c r="E279" s="104"/>
      <c r="F279" s="104"/>
      <c r="G279" s="104"/>
    </row>
    <row r="280" spans="1:7" ht="15.75" customHeight="1">
      <c r="A280" s="104"/>
      <c r="B280" s="104"/>
      <c r="C280" s="104"/>
      <c r="D280" s="104"/>
      <c r="E280" s="104"/>
      <c r="F280" s="104"/>
      <c r="G280" s="104"/>
    </row>
    <row r="281" spans="1:7" ht="15.75" customHeight="1">
      <c r="A281" s="104"/>
      <c r="B281" s="104"/>
      <c r="C281" s="104"/>
      <c r="D281" s="104"/>
      <c r="E281" s="104"/>
      <c r="F281" s="104"/>
      <c r="G281" s="104"/>
    </row>
    <row r="282" spans="1:7" ht="15.75" customHeight="1">
      <c r="A282" s="104"/>
      <c r="B282" s="104"/>
      <c r="C282" s="104"/>
      <c r="D282" s="104"/>
      <c r="E282" s="104"/>
      <c r="F282" s="104"/>
      <c r="G282" s="104"/>
    </row>
    <row r="283" spans="1:7" ht="15.75" customHeight="1">
      <c r="A283" s="104"/>
      <c r="B283" s="104"/>
      <c r="C283" s="104"/>
      <c r="D283" s="104"/>
      <c r="E283" s="104"/>
      <c r="F283" s="104"/>
      <c r="G283" s="104"/>
    </row>
    <row r="284" spans="1:7" ht="15.75" customHeight="1">
      <c r="A284" s="104"/>
      <c r="B284" s="104"/>
      <c r="C284" s="104"/>
      <c r="D284" s="104"/>
      <c r="E284" s="104"/>
      <c r="F284" s="104"/>
      <c r="G284" s="104"/>
    </row>
    <row r="285" spans="1:7" ht="15.75" customHeight="1">
      <c r="A285" s="104"/>
      <c r="B285" s="104"/>
      <c r="C285" s="104"/>
      <c r="D285" s="104"/>
      <c r="E285" s="104"/>
      <c r="F285" s="104"/>
      <c r="G285" s="104"/>
    </row>
    <row r="286" spans="1:7" ht="15.75" customHeight="1">
      <c r="A286" s="104"/>
      <c r="B286" s="104"/>
      <c r="C286" s="104"/>
      <c r="D286" s="104"/>
      <c r="E286" s="104"/>
      <c r="F286" s="104"/>
      <c r="G286" s="104"/>
    </row>
    <row r="287" spans="1:7" ht="15.75" customHeight="1">
      <c r="A287" s="104"/>
      <c r="B287" s="104"/>
      <c r="C287" s="104"/>
      <c r="D287" s="104"/>
      <c r="E287" s="104"/>
      <c r="F287" s="104"/>
      <c r="G287" s="104"/>
    </row>
    <row r="288" spans="1:7" ht="15.75" customHeight="1">
      <c r="A288" s="104"/>
      <c r="B288" s="104"/>
      <c r="C288" s="104"/>
      <c r="D288" s="104"/>
      <c r="E288" s="104"/>
      <c r="F288" s="104"/>
      <c r="G288" s="104"/>
    </row>
    <row r="289" spans="1:7" ht="15.75" customHeight="1">
      <c r="A289" s="104"/>
      <c r="B289" s="104"/>
      <c r="C289" s="104"/>
      <c r="D289" s="104"/>
      <c r="E289" s="104"/>
      <c r="F289" s="104"/>
      <c r="G289" s="104"/>
    </row>
    <row r="290" spans="1:7" ht="15.75" customHeight="1">
      <c r="A290" s="104"/>
      <c r="B290" s="104"/>
      <c r="C290" s="104"/>
      <c r="D290" s="104"/>
      <c r="E290" s="104"/>
      <c r="F290" s="104"/>
      <c r="G290" s="104"/>
    </row>
    <row r="291" spans="1:7" ht="15.75" customHeight="1">
      <c r="A291" s="104"/>
      <c r="B291" s="104"/>
      <c r="C291" s="104"/>
      <c r="D291" s="104"/>
      <c r="E291" s="104"/>
      <c r="F291" s="104"/>
      <c r="G291" s="104"/>
    </row>
    <row r="292" spans="1:7" ht="15.75" customHeight="1">
      <c r="A292" s="104"/>
      <c r="B292" s="104"/>
      <c r="C292" s="104"/>
      <c r="D292" s="104"/>
      <c r="E292" s="104"/>
      <c r="F292" s="104"/>
      <c r="G292" s="104"/>
    </row>
    <row r="293" spans="1:7" ht="15.75" customHeight="1">
      <c r="A293" s="104"/>
      <c r="B293" s="104"/>
      <c r="C293" s="104"/>
      <c r="D293" s="104"/>
      <c r="E293" s="104"/>
      <c r="F293" s="104"/>
      <c r="G293" s="104"/>
    </row>
    <row r="294" spans="1:7" ht="15.75" customHeight="1">
      <c r="A294" s="104"/>
      <c r="B294" s="104"/>
      <c r="C294" s="104"/>
      <c r="D294" s="104"/>
      <c r="E294" s="104"/>
      <c r="F294" s="104"/>
      <c r="G294" s="104"/>
    </row>
    <row r="295" spans="1:7" ht="15.75" customHeight="1">
      <c r="A295" s="104"/>
      <c r="B295" s="104"/>
      <c r="C295" s="104"/>
      <c r="D295" s="104"/>
      <c r="E295" s="104"/>
      <c r="F295" s="104"/>
      <c r="G295" s="104"/>
    </row>
    <row r="296" spans="1:7" ht="15.75" customHeight="1">
      <c r="A296" s="104"/>
      <c r="B296" s="104"/>
      <c r="C296" s="104"/>
      <c r="D296" s="104"/>
      <c r="E296" s="104"/>
      <c r="F296" s="104"/>
      <c r="G296" s="104"/>
    </row>
    <row r="297" spans="1:7" ht="15.75" customHeight="1">
      <c r="A297" s="104"/>
      <c r="B297" s="104"/>
      <c r="C297" s="104"/>
      <c r="D297" s="104"/>
      <c r="E297" s="104"/>
      <c r="F297" s="104"/>
      <c r="G297" s="104"/>
    </row>
    <row r="298" spans="1:7" ht="15.75" customHeight="1">
      <c r="A298" s="104"/>
      <c r="B298" s="104"/>
      <c r="C298" s="104"/>
      <c r="D298" s="104"/>
      <c r="E298" s="104"/>
      <c r="F298" s="104"/>
      <c r="G298" s="104"/>
    </row>
    <row r="299" spans="1:7" ht="15.75" customHeight="1">
      <c r="A299" s="104"/>
      <c r="B299" s="104"/>
      <c r="C299" s="104"/>
      <c r="D299" s="104"/>
      <c r="E299" s="104"/>
      <c r="F299" s="104"/>
      <c r="G299" s="104"/>
    </row>
    <row r="300" spans="1:7" ht="15.75" customHeight="1">
      <c r="A300" s="104"/>
      <c r="B300" s="104"/>
      <c r="C300" s="104"/>
      <c r="D300" s="104"/>
      <c r="E300" s="104"/>
      <c r="F300" s="104"/>
      <c r="G300" s="104"/>
    </row>
    <row r="301" spans="1:7" ht="15.75" customHeight="1">
      <c r="A301" s="104"/>
      <c r="B301" s="104"/>
      <c r="C301" s="104"/>
      <c r="D301" s="104"/>
      <c r="E301" s="104"/>
      <c r="F301" s="104"/>
      <c r="G301" s="104"/>
    </row>
    <row r="302" spans="1:7" ht="15.75" customHeight="1">
      <c r="A302" s="104"/>
      <c r="B302" s="104"/>
      <c r="C302" s="104"/>
      <c r="D302" s="104"/>
      <c r="E302" s="104"/>
      <c r="F302" s="104"/>
      <c r="G302" s="104"/>
    </row>
    <row r="303" spans="1:7" ht="15.75" customHeight="1">
      <c r="A303" s="104"/>
      <c r="B303" s="104"/>
      <c r="C303" s="104"/>
      <c r="D303" s="104"/>
      <c r="E303" s="104"/>
      <c r="F303" s="104"/>
      <c r="G303" s="104"/>
    </row>
    <row r="304" spans="1:7" ht="15.75" customHeight="1">
      <c r="A304" s="104"/>
      <c r="B304" s="104"/>
      <c r="C304" s="104"/>
      <c r="D304" s="104"/>
      <c r="E304" s="104"/>
      <c r="F304" s="104"/>
      <c r="G304" s="104"/>
    </row>
    <row r="305" spans="1:7" ht="15.75" customHeight="1">
      <c r="A305" s="104"/>
      <c r="B305" s="104"/>
      <c r="C305" s="104"/>
      <c r="D305" s="104"/>
      <c r="E305" s="104"/>
      <c r="F305" s="104"/>
      <c r="G305" s="104"/>
    </row>
    <row r="306" spans="1:7" ht="15.75" customHeight="1">
      <c r="A306" s="104"/>
      <c r="B306" s="104"/>
      <c r="C306" s="104"/>
      <c r="D306" s="104"/>
      <c r="E306" s="104"/>
      <c r="F306" s="104"/>
      <c r="G306" s="104"/>
    </row>
    <row r="307" spans="1:7" ht="15.75" customHeight="1">
      <c r="A307" s="104"/>
      <c r="B307" s="104"/>
      <c r="C307" s="104"/>
      <c r="D307" s="104"/>
      <c r="E307" s="104"/>
      <c r="F307" s="104"/>
      <c r="G307" s="104"/>
    </row>
    <row r="308" spans="1:7" ht="15.75" customHeight="1">
      <c r="A308" s="104"/>
      <c r="B308" s="104"/>
      <c r="C308" s="104"/>
      <c r="D308" s="104"/>
      <c r="E308" s="104"/>
      <c r="F308" s="104"/>
      <c r="G308" s="104"/>
    </row>
    <row r="309" spans="1:7" ht="15.75" customHeight="1">
      <c r="A309" s="104"/>
      <c r="B309" s="104"/>
      <c r="C309" s="104"/>
      <c r="D309" s="104"/>
      <c r="E309" s="104"/>
      <c r="F309" s="104"/>
      <c r="G309" s="104"/>
    </row>
    <row r="310" spans="1:7" ht="15.75" customHeight="1">
      <c r="A310" s="104"/>
      <c r="B310" s="104"/>
      <c r="C310" s="104"/>
      <c r="D310" s="104"/>
      <c r="E310" s="104"/>
      <c r="F310" s="104"/>
      <c r="G310" s="104"/>
    </row>
    <row r="311" spans="1:7" ht="15.75" customHeight="1">
      <c r="A311" s="104"/>
      <c r="B311" s="104"/>
      <c r="C311" s="104"/>
      <c r="D311" s="104"/>
      <c r="E311" s="104"/>
      <c r="F311" s="104"/>
      <c r="G311" s="104"/>
    </row>
    <row r="312" spans="1:7" ht="15.75" customHeight="1">
      <c r="A312" s="104"/>
      <c r="B312" s="104"/>
      <c r="C312" s="104"/>
      <c r="D312" s="104"/>
      <c r="E312" s="104"/>
      <c r="F312" s="104"/>
      <c r="G312" s="104"/>
    </row>
    <row r="313" spans="1:7" ht="15.75" customHeight="1">
      <c r="A313" s="104"/>
      <c r="B313" s="104"/>
      <c r="C313" s="104"/>
      <c r="D313" s="104"/>
      <c r="E313" s="104"/>
      <c r="F313" s="104"/>
      <c r="G313" s="104"/>
    </row>
    <row r="314" spans="1:7" ht="15.75" customHeight="1">
      <c r="A314" s="104"/>
      <c r="B314" s="104"/>
      <c r="C314" s="104"/>
      <c r="D314" s="104"/>
      <c r="E314" s="104"/>
      <c r="F314" s="104"/>
      <c r="G314" s="104"/>
    </row>
    <row r="315" spans="1:7" ht="15.75" customHeight="1">
      <c r="A315" s="104"/>
      <c r="B315" s="104"/>
      <c r="C315" s="104"/>
      <c r="D315" s="104"/>
      <c r="E315" s="104"/>
      <c r="F315" s="104"/>
      <c r="G315" s="104"/>
    </row>
    <row r="316" spans="1:7" ht="15.75" customHeight="1">
      <c r="A316" s="104"/>
      <c r="B316" s="104"/>
      <c r="C316" s="104"/>
      <c r="D316" s="104"/>
      <c r="E316" s="104"/>
      <c r="F316" s="104"/>
      <c r="G316" s="104"/>
    </row>
    <row r="317" spans="1:7" ht="15.75" customHeight="1">
      <c r="A317" s="104"/>
      <c r="B317" s="104"/>
      <c r="C317" s="104"/>
      <c r="D317" s="104"/>
      <c r="E317" s="104"/>
      <c r="F317" s="104"/>
      <c r="G317" s="104"/>
    </row>
    <row r="318" spans="1:7" ht="15.75" customHeight="1">
      <c r="A318" s="104"/>
      <c r="B318" s="104"/>
      <c r="C318" s="104"/>
      <c r="D318" s="104"/>
      <c r="E318" s="104"/>
      <c r="F318" s="104"/>
      <c r="G318" s="104"/>
    </row>
    <row r="319" spans="1:7" ht="15.75" customHeight="1">
      <c r="A319" s="104"/>
      <c r="B319" s="104"/>
      <c r="C319" s="104"/>
      <c r="D319" s="104"/>
      <c r="E319" s="104"/>
      <c r="F319" s="104"/>
      <c r="G319" s="104"/>
    </row>
    <row r="320" spans="1:7" ht="15.75" customHeight="1">
      <c r="A320" s="104"/>
      <c r="B320" s="104"/>
      <c r="C320" s="104"/>
      <c r="D320" s="104"/>
      <c r="E320" s="104"/>
      <c r="F320" s="104"/>
      <c r="G320" s="104"/>
    </row>
    <row r="321" spans="1:7" ht="15.75" customHeight="1">
      <c r="A321" s="104"/>
      <c r="B321" s="104"/>
      <c r="C321" s="104"/>
      <c r="D321" s="104"/>
      <c r="E321" s="104"/>
      <c r="F321" s="104"/>
      <c r="G321" s="104"/>
    </row>
    <row r="322" spans="1:7" ht="15.75" customHeight="1">
      <c r="A322" s="104"/>
      <c r="B322" s="104"/>
      <c r="C322" s="104"/>
      <c r="D322" s="104"/>
      <c r="E322" s="104"/>
      <c r="F322" s="104"/>
      <c r="G322" s="104"/>
    </row>
    <row r="323" spans="1:7" ht="15.75" customHeight="1">
      <c r="A323" s="104"/>
      <c r="B323" s="104"/>
      <c r="C323" s="104"/>
      <c r="D323" s="104"/>
      <c r="E323" s="104"/>
      <c r="F323" s="104"/>
      <c r="G323" s="104"/>
    </row>
    <row r="324" spans="1:7" ht="15.75" customHeight="1">
      <c r="A324" s="104"/>
      <c r="B324" s="104"/>
      <c r="C324" s="104"/>
      <c r="D324" s="104"/>
      <c r="E324" s="104"/>
      <c r="F324" s="104"/>
      <c r="G324" s="104"/>
    </row>
    <row r="325" spans="1:7" ht="15.75" customHeight="1">
      <c r="A325" s="104"/>
      <c r="B325" s="104"/>
      <c r="C325" s="104"/>
      <c r="D325" s="104"/>
      <c r="E325" s="104"/>
      <c r="F325" s="104"/>
      <c r="G325" s="104"/>
    </row>
    <row r="326" spans="1:7" ht="15.75" customHeight="1">
      <c r="A326" s="104"/>
      <c r="B326" s="104"/>
      <c r="C326" s="104"/>
      <c r="D326" s="104"/>
      <c r="E326" s="104"/>
      <c r="F326" s="104"/>
      <c r="G326" s="104"/>
    </row>
    <row r="327" spans="1:7" ht="15.75" customHeight="1">
      <c r="A327" s="104"/>
      <c r="B327" s="104"/>
      <c r="C327" s="104"/>
      <c r="D327" s="104"/>
      <c r="E327" s="104"/>
      <c r="F327" s="104"/>
      <c r="G327" s="104"/>
    </row>
    <row r="328" spans="1:7" ht="15.75" customHeight="1">
      <c r="A328" s="104"/>
      <c r="B328" s="104"/>
      <c r="C328" s="104"/>
      <c r="D328" s="104"/>
      <c r="E328" s="104"/>
      <c r="F328" s="104"/>
      <c r="G328" s="104"/>
    </row>
    <row r="329" spans="1:7" ht="15.75" customHeight="1">
      <c r="A329" s="104"/>
      <c r="B329" s="104"/>
      <c r="C329" s="104"/>
      <c r="D329" s="104"/>
      <c r="E329" s="104"/>
      <c r="F329" s="104"/>
      <c r="G329" s="104"/>
    </row>
    <row r="330" spans="1:7" ht="15.75" customHeight="1">
      <c r="A330" s="104"/>
      <c r="B330" s="104"/>
      <c r="C330" s="104"/>
      <c r="D330" s="104"/>
      <c r="E330" s="104"/>
      <c r="F330" s="104"/>
      <c r="G330" s="104"/>
    </row>
    <row r="331" spans="1:7" ht="15.75" customHeight="1">
      <c r="A331" s="104"/>
      <c r="B331" s="104"/>
      <c r="C331" s="104"/>
      <c r="D331" s="104"/>
      <c r="E331" s="104"/>
      <c r="F331" s="104"/>
      <c r="G331" s="104"/>
    </row>
    <row r="332" spans="1:7" ht="15.75" customHeight="1">
      <c r="A332" s="104"/>
      <c r="B332" s="104"/>
      <c r="C332" s="104"/>
      <c r="D332" s="104"/>
      <c r="E332" s="104"/>
      <c r="F332" s="104"/>
      <c r="G332" s="104"/>
    </row>
    <row r="333" spans="1:7" ht="15.75" customHeight="1">
      <c r="A333" s="104"/>
      <c r="B333" s="104"/>
      <c r="C333" s="104"/>
      <c r="D333" s="104"/>
      <c r="E333" s="104"/>
      <c r="F333" s="104"/>
      <c r="G333" s="104"/>
    </row>
    <row r="334" spans="1:7" ht="15.75" customHeight="1">
      <c r="A334" s="104"/>
      <c r="B334" s="104"/>
      <c r="C334" s="104"/>
      <c r="D334" s="104"/>
      <c r="E334" s="104"/>
      <c r="F334" s="104"/>
      <c r="G334" s="104"/>
    </row>
    <row r="335" spans="1:7" ht="15.75" customHeight="1">
      <c r="A335" s="104"/>
      <c r="B335" s="104"/>
      <c r="C335" s="104"/>
      <c r="D335" s="104"/>
      <c r="E335" s="104"/>
      <c r="F335" s="104"/>
      <c r="G335" s="104"/>
    </row>
    <row r="336" spans="1:7" ht="15.75" customHeight="1">
      <c r="A336" s="104"/>
      <c r="B336" s="104"/>
      <c r="C336" s="104"/>
      <c r="D336" s="104"/>
      <c r="E336" s="104"/>
      <c r="F336" s="104"/>
      <c r="G336" s="104"/>
    </row>
    <row r="337" spans="1:7" ht="15.75" customHeight="1">
      <c r="A337" s="104"/>
      <c r="B337" s="104"/>
      <c r="C337" s="104"/>
      <c r="D337" s="104"/>
      <c r="E337" s="104"/>
      <c r="F337" s="104"/>
      <c r="G337" s="104"/>
    </row>
    <row r="338" spans="1:7" ht="15.75" customHeight="1">
      <c r="A338" s="104"/>
      <c r="B338" s="104"/>
      <c r="C338" s="104"/>
      <c r="D338" s="104"/>
      <c r="E338" s="104"/>
      <c r="F338" s="104"/>
      <c r="G338" s="104"/>
    </row>
    <row r="339" spans="1:7" ht="15.75" customHeight="1">
      <c r="A339" s="104"/>
      <c r="B339" s="104"/>
      <c r="C339" s="104"/>
      <c r="D339" s="104"/>
      <c r="E339" s="104"/>
      <c r="F339" s="104"/>
      <c r="G339" s="104"/>
    </row>
    <row r="340" spans="1:7" ht="15.75" customHeight="1">
      <c r="A340" s="104"/>
      <c r="B340" s="104"/>
      <c r="C340" s="104"/>
      <c r="D340" s="104"/>
      <c r="E340" s="104"/>
      <c r="F340" s="104"/>
      <c r="G340" s="104"/>
    </row>
    <row r="341" spans="1:7" ht="15.75" customHeight="1">
      <c r="A341" s="104"/>
      <c r="B341" s="104"/>
      <c r="C341" s="104"/>
      <c r="D341" s="104"/>
      <c r="E341" s="104"/>
      <c r="F341" s="104"/>
      <c r="G341" s="104"/>
    </row>
    <row r="342" spans="1:7" ht="15.75" customHeight="1">
      <c r="A342" s="104"/>
      <c r="B342" s="104"/>
      <c r="C342" s="104"/>
      <c r="D342" s="104"/>
      <c r="E342" s="104"/>
      <c r="F342" s="104"/>
      <c r="G342" s="104"/>
    </row>
    <row r="343" spans="1:7" ht="15.75" customHeight="1">
      <c r="A343" s="104"/>
      <c r="B343" s="104"/>
      <c r="C343" s="104"/>
      <c r="D343" s="104"/>
      <c r="E343" s="104"/>
      <c r="F343" s="104"/>
      <c r="G343" s="104"/>
    </row>
    <row r="344" spans="1:7" ht="15.75" customHeight="1">
      <c r="A344" s="104"/>
      <c r="B344" s="104"/>
      <c r="C344" s="104"/>
      <c r="D344" s="104"/>
      <c r="E344" s="104"/>
      <c r="F344" s="104"/>
      <c r="G344" s="104"/>
    </row>
    <row r="345" spans="1:7" ht="15.75" customHeight="1">
      <c r="A345" s="104"/>
      <c r="B345" s="104"/>
      <c r="C345" s="104"/>
      <c r="D345" s="104"/>
      <c r="E345" s="104"/>
      <c r="F345" s="104"/>
      <c r="G345" s="104"/>
    </row>
    <row r="346" spans="1:7" ht="15.75" customHeight="1">
      <c r="A346" s="104"/>
      <c r="B346" s="104"/>
      <c r="C346" s="104"/>
      <c r="D346" s="104"/>
      <c r="E346" s="104"/>
      <c r="F346" s="104"/>
      <c r="G346" s="104"/>
    </row>
    <row r="347" spans="1:7" ht="15.75" customHeight="1">
      <c r="A347" s="104"/>
      <c r="B347" s="104"/>
      <c r="C347" s="104"/>
      <c r="D347" s="104"/>
      <c r="E347" s="104"/>
      <c r="F347" s="104"/>
      <c r="G347" s="104"/>
    </row>
    <row r="348" spans="1:7" ht="15.75" customHeight="1">
      <c r="A348" s="104"/>
      <c r="B348" s="104"/>
      <c r="C348" s="104"/>
      <c r="D348" s="104"/>
      <c r="E348" s="104"/>
      <c r="F348" s="104"/>
      <c r="G348" s="104"/>
    </row>
    <row r="349" spans="1:7" ht="15.75" customHeight="1">
      <c r="A349" s="104"/>
      <c r="B349" s="104"/>
      <c r="C349" s="104"/>
      <c r="D349" s="104"/>
      <c r="E349" s="104"/>
      <c r="F349" s="104"/>
      <c r="G349" s="104"/>
    </row>
    <row r="350" spans="1:7" ht="15.75" customHeight="1">
      <c r="A350" s="104"/>
      <c r="B350" s="104"/>
      <c r="C350" s="104"/>
      <c r="D350" s="104"/>
      <c r="E350" s="104"/>
      <c r="F350" s="104"/>
      <c r="G350" s="104"/>
    </row>
    <row r="351" spans="1:7" ht="15.75" customHeight="1">
      <c r="A351" s="104"/>
      <c r="B351" s="104"/>
      <c r="C351" s="104"/>
      <c r="D351" s="104"/>
      <c r="E351" s="104"/>
      <c r="F351" s="104"/>
      <c r="G351" s="104"/>
    </row>
    <row r="352" spans="1:7" ht="15.75" customHeight="1">
      <c r="A352" s="104"/>
      <c r="B352" s="104"/>
      <c r="C352" s="104"/>
      <c r="D352" s="104"/>
      <c r="E352" s="104"/>
      <c r="F352" s="104"/>
      <c r="G352" s="104"/>
    </row>
    <row r="353" spans="1:7" ht="15.75" customHeight="1">
      <c r="A353" s="104"/>
      <c r="B353" s="104"/>
      <c r="C353" s="104"/>
      <c r="D353" s="104"/>
      <c r="E353" s="104"/>
      <c r="F353" s="104"/>
      <c r="G353" s="104"/>
    </row>
    <row r="354" spans="1:7" ht="15.75" customHeight="1">
      <c r="A354" s="104"/>
      <c r="B354" s="104"/>
      <c r="C354" s="104"/>
      <c r="D354" s="104"/>
      <c r="E354" s="104"/>
      <c r="F354" s="104"/>
      <c r="G354" s="104"/>
    </row>
    <row r="355" spans="1:7" ht="15.75" customHeight="1">
      <c r="A355" s="104"/>
      <c r="B355" s="104"/>
      <c r="C355" s="104"/>
      <c r="D355" s="104"/>
      <c r="E355" s="104"/>
      <c r="F355" s="104"/>
      <c r="G355" s="104"/>
    </row>
    <row r="356" spans="1:7" ht="15.75" customHeight="1">
      <c r="A356" s="104"/>
      <c r="B356" s="104"/>
      <c r="C356" s="104"/>
      <c r="D356" s="104"/>
      <c r="E356" s="104"/>
      <c r="F356" s="104"/>
      <c r="G356" s="104"/>
    </row>
    <row r="357" spans="1:7" ht="15.75" customHeight="1">
      <c r="A357" s="104"/>
      <c r="B357" s="104"/>
      <c r="C357" s="104"/>
      <c r="D357" s="104"/>
      <c r="E357" s="104"/>
      <c r="F357" s="104"/>
      <c r="G357" s="104"/>
    </row>
    <row r="358" spans="1:7" ht="15.75" customHeight="1">
      <c r="A358" s="104"/>
      <c r="B358" s="104"/>
      <c r="C358" s="104"/>
      <c r="D358" s="104"/>
      <c r="E358" s="104"/>
      <c r="F358" s="104"/>
      <c r="G358" s="104"/>
    </row>
    <row r="359" spans="1:7" ht="15.75" customHeight="1">
      <c r="A359" s="104"/>
      <c r="B359" s="104"/>
      <c r="C359" s="104"/>
      <c r="D359" s="104"/>
      <c r="E359" s="104"/>
      <c r="F359" s="104"/>
      <c r="G359" s="104"/>
    </row>
    <row r="360" spans="1:7" ht="15.75" customHeight="1">
      <c r="A360" s="104"/>
      <c r="B360" s="104"/>
      <c r="C360" s="104"/>
      <c r="D360" s="104"/>
      <c r="E360" s="104"/>
      <c r="F360" s="104"/>
      <c r="G360" s="104"/>
    </row>
    <row r="361" spans="1:7" ht="15.75" customHeight="1">
      <c r="A361" s="104"/>
      <c r="B361" s="104"/>
      <c r="C361" s="104"/>
      <c r="D361" s="104"/>
      <c r="E361" s="104"/>
      <c r="F361" s="104"/>
      <c r="G361" s="104"/>
    </row>
    <row r="362" spans="1:7" ht="15.75" customHeight="1">
      <c r="A362" s="104"/>
      <c r="B362" s="104"/>
      <c r="C362" s="104"/>
      <c r="D362" s="104"/>
      <c r="E362" s="104"/>
      <c r="F362" s="104"/>
      <c r="G362" s="104"/>
    </row>
    <row r="363" spans="1:7" ht="15.75" customHeight="1">
      <c r="A363" s="104"/>
      <c r="B363" s="104"/>
      <c r="C363" s="104"/>
      <c r="D363" s="104"/>
      <c r="E363" s="104"/>
      <c r="F363" s="104"/>
      <c r="G363" s="104"/>
    </row>
    <row r="364" spans="1:7" ht="15.75" customHeight="1">
      <c r="A364" s="104"/>
      <c r="B364" s="104"/>
      <c r="C364" s="104"/>
      <c r="D364" s="104"/>
      <c r="E364" s="104"/>
      <c r="F364" s="104"/>
      <c r="G364" s="104"/>
    </row>
    <row r="365" spans="1:7" ht="15.75" customHeight="1">
      <c r="A365" s="104"/>
      <c r="B365" s="104"/>
      <c r="C365" s="104"/>
      <c r="D365" s="104"/>
      <c r="E365" s="104"/>
      <c r="F365" s="104"/>
      <c r="G365" s="104"/>
    </row>
    <row r="366" spans="1:7" ht="15.75" customHeight="1">
      <c r="A366" s="104"/>
      <c r="B366" s="104"/>
      <c r="C366" s="104"/>
      <c r="D366" s="104"/>
      <c r="E366" s="104"/>
      <c r="F366" s="104"/>
      <c r="G366" s="104"/>
    </row>
    <row r="367" spans="1:7" ht="15.75" customHeight="1">
      <c r="A367" s="104"/>
      <c r="B367" s="104"/>
      <c r="C367" s="104"/>
      <c r="D367" s="104"/>
      <c r="E367" s="104"/>
      <c r="F367" s="104"/>
      <c r="G367" s="104"/>
    </row>
    <row r="368" spans="1:7" ht="15.75" customHeight="1">
      <c r="A368" s="104"/>
      <c r="B368" s="104"/>
      <c r="C368" s="104"/>
      <c r="D368" s="104"/>
      <c r="E368" s="104"/>
      <c r="F368" s="104"/>
      <c r="G368" s="104"/>
    </row>
    <row r="369" spans="1:7" ht="15.75" customHeight="1">
      <c r="A369" s="104"/>
      <c r="B369" s="104"/>
      <c r="C369" s="104"/>
      <c r="D369" s="104"/>
      <c r="E369" s="104"/>
      <c r="F369" s="104"/>
      <c r="G369" s="104"/>
    </row>
    <row r="370" spans="1:7" ht="15.75" customHeight="1">
      <c r="A370" s="104"/>
      <c r="B370" s="104"/>
      <c r="C370" s="104"/>
      <c r="D370" s="104"/>
      <c r="E370" s="104"/>
      <c r="F370" s="104"/>
      <c r="G370" s="104"/>
    </row>
    <row r="371" spans="1:7" ht="15.75" customHeight="1">
      <c r="A371" s="104"/>
      <c r="B371" s="104"/>
      <c r="C371" s="104"/>
      <c r="D371" s="104"/>
      <c r="E371" s="104"/>
      <c r="F371" s="104"/>
      <c r="G371" s="104"/>
    </row>
    <row r="372" spans="1:7" ht="15.75" customHeight="1">
      <c r="A372" s="104"/>
      <c r="B372" s="104"/>
      <c r="C372" s="104"/>
      <c r="D372" s="104"/>
      <c r="E372" s="104"/>
      <c r="F372" s="104"/>
      <c r="G372" s="104"/>
    </row>
    <row r="373" spans="1:7" ht="15.75" customHeight="1">
      <c r="A373" s="104"/>
      <c r="B373" s="104"/>
      <c r="C373" s="104"/>
      <c r="D373" s="104"/>
      <c r="E373" s="104"/>
      <c r="F373" s="104"/>
      <c r="G373" s="104"/>
    </row>
    <row r="374" spans="1:7" ht="15.75" customHeight="1">
      <c r="A374" s="104"/>
      <c r="B374" s="104"/>
      <c r="C374" s="104"/>
      <c r="D374" s="104"/>
      <c r="E374" s="104"/>
      <c r="F374" s="104"/>
      <c r="G374" s="104"/>
    </row>
    <row r="375" spans="1:7" ht="15.75" customHeight="1">
      <c r="A375" s="104"/>
      <c r="B375" s="104"/>
      <c r="C375" s="104"/>
      <c r="D375" s="104"/>
      <c r="E375" s="104"/>
      <c r="F375" s="104"/>
      <c r="G375" s="104"/>
    </row>
    <row r="376" spans="1:7" ht="15.75" customHeight="1">
      <c r="A376" s="104"/>
      <c r="B376" s="104"/>
      <c r="C376" s="104"/>
      <c r="D376" s="104"/>
      <c r="E376" s="104"/>
      <c r="F376" s="104"/>
      <c r="G376" s="104"/>
    </row>
    <row r="377" spans="1:7" ht="15.75" customHeight="1">
      <c r="A377" s="104"/>
      <c r="B377" s="104"/>
      <c r="C377" s="104"/>
      <c r="D377" s="104"/>
      <c r="E377" s="104"/>
      <c r="F377" s="104"/>
      <c r="G377" s="104"/>
    </row>
    <row r="378" spans="1:7" ht="15.75" customHeight="1">
      <c r="A378" s="104"/>
      <c r="B378" s="104"/>
      <c r="C378" s="104"/>
      <c r="D378" s="104"/>
      <c r="E378" s="104"/>
      <c r="F378" s="104"/>
      <c r="G378" s="104"/>
    </row>
    <row r="379" spans="1:7" ht="15.75" customHeight="1">
      <c r="A379" s="104"/>
      <c r="B379" s="104"/>
      <c r="C379" s="104"/>
      <c r="D379" s="104"/>
      <c r="E379" s="104"/>
      <c r="F379" s="104"/>
      <c r="G379" s="104"/>
    </row>
    <row r="380" spans="1:7" ht="15.75" customHeight="1">
      <c r="A380" s="104"/>
      <c r="B380" s="104"/>
      <c r="C380" s="104"/>
      <c r="D380" s="104"/>
      <c r="E380" s="104"/>
      <c r="F380" s="104"/>
      <c r="G380" s="104"/>
    </row>
    <row r="381" spans="1:7" ht="15.75" customHeight="1">
      <c r="A381" s="104"/>
      <c r="B381" s="104"/>
      <c r="C381" s="104"/>
      <c r="D381" s="104"/>
      <c r="E381" s="104"/>
      <c r="F381" s="104"/>
      <c r="G381" s="104"/>
    </row>
    <row r="382" spans="1:7" ht="15.75" customHeight="1">
      <c r="A382" s="104"/>
      <c r="B382" s="104"/>
      <c r="C382" s="104"/>
      <c r="D382" s="104"/>
      <c r="E382" s="104"/>
      <c r="F382" s="104"/>
      <c r="G382" s="104"/>
    </row>
    <row r="383" spans="1:7" ht="15.75" customHeight="1">
      <c r="A383" s="104"/>
      <c r="B383" s="104"/>
      <c r="C383" s="104"/>
      <c r="D383" s="104"/>
      <c r="E383" s="104"/>
      <c r="F383" s="104"/>
      <c r="G383" s="104"/>
    </row>
    <row r="384" spans="1:7" ht="15.75" customHeight="1">
      <c r="A384" s="104"/>
      <c r="B384" s="104"/>
      <c r="C384" s="104"/>
      <c r="D384" s="104"/>
      <c r="E384" s="104"/>
      <c r="F384" s="104"/>
      <c r="G384" s="104"/>
    </row>
    <row r="385" spans="1:7" ht="15.75" customHeight="1">
      <c r="A385" s="104"/>
      <c r="B385" s="104"/>
      <c r="C385" s="104"/>
      <c r="D385" s="104"/>
      <c r="E385" s="104"/>
      <c r="F385" s="104"/>
      <c r="G385" s="104"/>
    </row>
    <row r="386" spans="1:7" ht="15.75" customHeight="1">
      <c r="A386" s="104"/>
      <c r="B386" s="104"/>
      <c r="C386" s="104"/>
      <c r="D386" s="104"/>
      <c r="E386" s="104"/>
      <c r="F386" s="104"/>
      <c r="G386" s="104"/>
    </row>
    <row r="387" spans="1:7" ht="15.75" customHeight="1">
      <c r="A387" s="104"/>
      <c r="B387" s="104"/>
      <c r="C387" s="104"/>
      <c r="D387" s="104"/>
      <c r="E387" s="104"/>
      <c r="F387" s="104"/>
      <c r="G387" s="104"/>
    </row>
    <row r="388" spans="1:7" ht="15.75" customHeight="1">
      <c r="A388" s="104"/>
      <c r="B388" s="104"/>
      <c r="C388" s="104"/>
      <c r="D388" s="104"/>
      <c r="E388" s="104"/>
      <c r="F388" s="104"/>
      <c r="G388" s="104"/>
    </row>
    <row r="389" spans="1:7" ht="15.75" customHeight="1">
      <c r="A389" s="104"/>
      <c r="B389" s="104"/>
      <c r="C389" s="104"/>
      <c r="D389" s="104"/>
      <c r="E389" s="104"/>
      <c r="F389" s="104"/>
      <c r="G389" s="104"/>
    </row>
    <row r="390" spans="1:7" ht="15.75" customHeight="1">
      <c r="A390" s="104"/>
      <c r="B390" s="104"/>
      <c r="C390" s="104"/>
      <c r="D390" s="104"/>
      <c r="E390" s="104"/>
      <c r="F390" s="104"/>
      <c r="G390" s="104"/>
    </row>
    <row r="391" spans="1:7" ht="15.75" customHeight="1">
      <c r="A391" s="104"/>
      <c r="B391" s="104"/>
      <c r="C391" s="104"/>
      <c r="D391" s="104"/>
      <c r="E391" s="104"/>
      <c r="F391" s="104"/>
      <c r="G391" s="104"/>
    </row>
    <row r="392" spans="1:7" ht="15.75" customHeight="1">
      <c r="A392" s="104"/>
      <c r="B392" s="104"/>
      <c r="C392" s="104"/>
      <c r="D392" s="104"/>
      <c r="E392" s="104"/>
      <c r="F392" s="104"/>
      <c r="G392" s="104"/>
    </row>
    <row r="393" spans="1:7" ht="15.75" customHeight="1">
      <c r="A393" s="104"/>
      <c r="B393" s="104"/>
      <c r="C393" s="104"/>
      <c r="D393" s="104"/>
      <c r="E393" s="104"/>
      <c r="F393" s="104"/>
      <c r="G393" s="104"/>
    </row>
    <row r="394" spans="1:7" ht="15.75" customHeight="1">
      <c r="A394" s="104"/>
      <c r="B394" s="104"/>
      <c r="C394" s="104"/>
      <c r="D394" s="104"/>
      <c r="E394" s="104"/>
      <c r="F394" s="104"/>
      <c r="G394" s="104"/>
    </row>
    <row r="395" spans="1:7" ht="15.75" customHeight="1">
      <c r="A395" s="104"/>
      <c r="B395" s="104"/>
      <c r="C395" s="104"/>
      <c r="D395" s="104"/>
      <c r="E395" s="104"/>
      <c r="F395" s="104"/>
      <c r="G395" s="104"/>
    </row>
    <row r="396" spans="1:7" ht="15.75" customHeight="1">
      <c r="A396" s="104"/>
      <c r="B396" s="104"/>
      <c r="C396" s="104"/>
      <c r="D396" s="104"/>
      <c r="E396" s="104"/>
      <c r="F396" s="104"/>
      <c r="G396" s="104"/>
    </row>
    <row r="397" spans="1:7" ht="15.75" customHeight="1">
      <c r="A397" s="104"/>
      <c r="B397" s="104"/>
      <c r="C397" s="104"/>
      <c r="D397" s="104"/>
      <c r="E397" s="104"/>
      <c r="F397" s="104"/>
      <c r="G397" s="104"/>
    </row>
    <row r="398" spans="1:7" ht="15.75" customHeight="1">
      <c r="A398" s="104"/>
      <c r="B398" s="104"/>
      <c r="C398" s="104"/>
      <c r="D398" s="104"/>
      <c r="E398" s="104"/>
      <c r="F398" s="104"/>
      <c r="G398" s="104"/>
    </row>
    <row r="399" spans="1:7" ht="15.75" customHeight="1">
      <c r="A399" s="104"/>
      <c r="B399" s="104"/>
      <c r="C399" s="104"/>
      <c r="D399" s="104"/>
      <c r="E399" s="104"/>
      <c r="F399" s="104"/>
      <c r="G399" s="104"/>
    </row>
    <row r="400" spans="1:7" ht="15.75" customHeight="1">
      <c r="A400" s="104"/>
      <c r="B400" s="104"/>
      <c r="C400" s="104"/>
      <c r="D400" s="104"/>
      <c r="E400" s="104"/>
      <c r="F400" s="104"/>
      <c r="G400" s="104"/>
    </row>
    <row r="401" spans="1:7" ht="15.75" customHeight="1">
      <c r="A401" s="104"/>
      <c r="B401" s="104"/>
      <c r="C401" s="104"/>
      <c r="D401" s="104"/>
      <c r="E401" s="104"/>
      <c r="F401" s="104"/>
      <c r="G401" s="104"/>
    </row>
    <row r="402" spans="1:7" ht="15.75" customHeight="1">
      <c r="A402" s="104"/>
      <c r="B402" s="104"/>
      <c r="C402" s="104"/>
      <c r="D402" s="104"/>
      <c r="E402" s="104"/>
      <c r="F402" s="104"/>
      <c r="G402" s="104"/>
    </row>
    <row r="403" spans="1:7" ht="15.75" customHeight="1">
      <c r="A403" s="104"/>
      <c r="B403" s="104"/>
      <c r="C403" s="104"/>
      <c r="D403" s="104"/>
      <c r="E403" s="104"/>
      <c r="F403" s="104"/>
      <c r="G403" s="104"/>
    </row>
    <row r="404" spans="1:7" ht="15.75" customHeight="1">
      <c r="A404" s="104"/>
      <c r="B404" s="104"/>
      <c r="C404" s="104"/>
      <c r="D404" s="104"/>
      <c r="E404" s="104"/>
      <c r="F404" s="104"/>
      <c r="G404" s="104"/>
    </row>
    <row r="405" spans="1:7" ht="15.75" customHeight="1">
      <c r="A405" s="104"/>
      <c r="B405" s="104"/>
      <c r="C405" s="104"/>
      <c r="D405" s="104"/>
      <c r="E405" s="104"/>
      <c r="F405" s="104"/>
      <c r="G405" s="104"/>
    </row>
    <row r="406" spans="1:7" ht="15.75" customHeight="1">
      <c r="A406" s="104"/>
      <c r="B406" s="104"/>
      <c r="C406" s="104"/>
      <c r="D406" s="104"/>
      <c r="E406" s="104"/>
      <c r="F406" s="104"/>
      <c r="G406" s="104"/>
    </row>
    <row r="407" spans="1:7" ht="15.75" customHeight="1">
      <c r="A407" s="104"/>
      <c r="B407" s="104"/>
      <c r="C407" s="104"/>
      <c r="D407" s="104"/>
      <c r="E407" s="104"/>
      <c r="F407" s="104"/>
      <c r="G407" s="104"/>
    </row>
    <row r="408" spans="1:7" ht="15.75" customHeight="1">
      <c r="A408" s="104"/>
      <c r="B408" s="104"/>
      <c r="C408" s="104"/>
      <c r="D408" s="104"/>
      <c r="E408" s="104"/>
      <c r="F408" s="104"/>
      <c r="G408" s="104"/>
    </row>
    <row r="409" spans="1:7" ht="15.75" customHeight="1">
      <c r="A409" s="104"/>
      <c r="B409" s="104"/>
      <c r="C409" s="104"/>
      <c r="D409" s="104"/>
      <c r="E409" s="104"/>
      <c r="F409" s="104"/>
      <c r="G409" s="104"/>
    </row>
    <row r="410" spans="1:7" ht="15.75" customHeight="1">
      <c r="A410" s="104"/>
      <c r="B410" s="104"/>
      <c r="C410" s="104"/>
      <c r="D410" s="104"/>
      <c r="E410" s="104"/>
      <c r="F410" s="104"/>
      <c r="G410" s="104"/>
    </row>
    <row r="411" spans="1:7" ht="15.75" customHeight="1">
      <c r="A411" s="104"/>
      <c r="B411" s="104"/>
      <c r="C411" s="104"/>
      <c r="D411" s="104"/>
      <c r="E411" s="104"/>
      <c r="F411" s="104"/>
      <c r="G411" s="104"/>
    </row>
    <row r="412" spans="1:7" ht="15.75" customHeight="1">
      <c r="A412" s="104"/>
      <c r="B412" s="104"/>
      <c r="C412" s="104"/>
      <c r="D412" s="104"/>
      <c r="E412" s="104"/>
      <c r="F412" s="104"/>
      <c r="G412" s="104"/>
    </row>
    <row r="413" spans="1:7" ht="15.75" customHeight="1">
      <c r="A413" s="104"/>
      <c r="B413" s="104"/>
      <c r="C413" s="104"/>
      <c r="D413" s="104"/>
      <c r="E413" s="104"/>
      <c r="F413" s="104"/>
      <c r="G413" s="104"/>
    </row>
    <row r="414" spans="1:7" ht="15.75" customHeight="1">
      <c r="A414" s="104"/>
      <c r="B414" s="104"/>
      <c r="C414" s="104"/>
      <c r="D414" s="104"/>
      <c r="E414" s="104"/>
      <c r="F414" s="104"/>
      <c r="G414" s="104"/>
    </row>
    <row r="415" spans="1:7" ht="15.75" customHeight="1">
      <c r="A415" s="104"/>
      <c r="B415" s="104"/>
      <c r="C415" s="104"/>
      <c r="D415" s="104"/>
      <c r="E415" s="104"/>
      <c r="F415" s="104"/>
      <c r="G415" s="104"/>
    </row>
    <row r="416" spans="1:7" ht="15.75" customHeight="1">
      <c r="A416" s="104"/>
      <c r="B416" s="104"/>
      <c r="C416" s="104"/>
      <c r="D416" s="104"/>
      <c r="E416" s="104"/>
      <c r="F416" s="104"/>
      <c r="G416" s="104"/>
    </row>
    <row r="417" spans="1:7" ht="15.75" customHeight="1">
      <c r="A417" s="104"/>
      <c r="B417" s="104"/>
      <c r="C417" s="104"/>
      <c r="D417" s="104"/>
      <c r="E417" s="104"/>
      <c r="F417" s="104"/>
      <c r="G417" s="104"/>
    </row>
    <row r="418" spans="1:7" ht="15.75" customHeight="1">
      <c r="A418" s="104"/>
      <c r="B418" s="104"/>
      <c r="C418" s="104"/>
      <c r="D418" s="104"/>
      <c r="E418" s="104"/>
      <c r="F418" s="104"/>
      <c r="G418" s="104"/>
    </row>
    <row r="419" spans="1:7" ht="15.75" customHeight="1">
      <c r="A419" s="104"/>
      <c r="B419" s="104"/>
      <c r="C419" s="104"/>
      <c r="D419" s="104"/>
      <c r="E419" s="104"/>
      <c r="F419" s="104"/>
      <c r="G419" s="104"/>
    </row>
    <row r="420" spans="1:7" ht="15.75" customHeight="1">
      <c r="A420" s="104"/>
      <c r="B420" s="104"/>
      <c r="C420" s="104"/>
      <c r="D420" s="104"/>
      <c r="E420" s="104"/>
      <c r="F420" s="104"/>
      <c r="G420" s="104"/>
    </row>
    <row r="421" spans="1:7" ht="15.75" customHeight="1">
      <c r="A421" s="104"/>
      <c r="B421" s="104"/>
      <c r="C421" s="104"/>
      <c r="D421" s="104"/>
      <c r="E421" s="104"/>
      <c r="F421" s="104"/>
      <c r="G421" s="104"/>
    </row>
    <row r="422" spans="1:7" ht="15.75" customHeight="1">
      <c r="A422" s="104"/>
      <c r="B422" s="104"/>
      <c r="C422" s="104"/>
      <c r="D422" s="104"/>
      <c r="E422" s="104"/>
      <c r="F422" s="104"/>
      <c r="G422" s="104"/>
    </row>
    <row r="423" spans="1:7" ht="15.75" customHeight="1">
      <c r="A423" s="104"/>
      <c r="B423" s="104"/>
      <c r="C423" s="104"/>
      <c r="D423" s="104"/>
      <c r="E423" s="104"/>
      <c r="F423" s="104"/>
      <c r="G423" s="104"/>
    </row>
    <row r="424" spans="1:7" ht="15.75" customHeight="1">
      <c r="A424" s="104"/>
      <c r="B424" s="104"/>
      <c r="C424" s="104"/>
      <c r="D424" s="104"/>
      <c r="E424" s="104"/>
      <c r="F424" s="104"/>
      <c r="G424" s="104"/>
    </row>
    <row r="425" spans="1:7" ht="15.75" customHeight="1">
      <c r="A425" s="104"/>
      <c r="B425" s="104"/>
      <c r="C425" s="104"/>
      <c r="D425" s="104"/>
      <c r="E425" s="104"/>
      <c r="F425" s="104"/>
      <c r="G425" s="104"/>
    </row>
    <row r="426" spans="1:7" ht="15.75" customHeight="1">
      <c r="A426" s="104"/>
      <c r="B426" s="104"/>
      <c r="C426" s="104"/>
      <c r="D426" s="104"/>
      <c r="E426" s="104"/>
      <c r="F426" s="104"/>
      <c r="G426" s="104"/>
    </row>
    <row r="427" spans="1:7" ht="15.75" customHeight="1">
      <c r="A427" s="104"/>
      <c r="B427" s="104"/>
      <c r="C427" s="104"/>
      <c r="D427" s="104"/>
      <c r="E427" s="104"/>
      <c r="F427" s="104"/>
      <c r="G427" s="104"/>
    </row>
    <row r="428" spans="1:7" ht="15.75" customHeight="1">
      <c r="A428" s="104"/>
      <c r="B428" s="104"/>
      <c r="C428" s="104"/>
      <c r="D428" s="104"/>
      <c r="E428" s="104"/>
      <c r="F428" s="104"/>
      <c r="G428" s="104"/>
    </row>
    <row r="429" spans="1:7" ht="15.75" customHeight="1">
      <c r="A429" s="104"/>
      <c r="B429" s="104"/>
      <c r="C429" s="104"/>
      <c r="D429" s="104"/>
      <c r="E429" s="104"/>
      <c r="F429" s="104"/>
      <c r="G429" s="104"/>
    </row>
    <row r="430" spans="1:7" ht="15.75" customHeight="1">
      <c r="A430" s="104"/>
      <c r="B430" s="104"/>
      <c r="C430" s="104"/>
      <c r="D430" s="104"/>
      <c r="E430" s="104"/>
      <c r="F430" s="104"/>
      <c r="G430" s="104"/>
    </row>
    <row r="431" spans="1:7" ht="15.75" customHeight="1">
      <c r="A431" s="104"/>
      <c r="B431" s="104"/>
      <c r="C431" s="104"/>
      <c r="D431" s="104"/>
      <c r="E431" s="104"/>
      <c r="F431" s="104"/>
      <c r="G431" s="104"/>
    </row>
    <row r="432" spans="1:7" ht="15.75" customHeight="1">
      <c r="A432" s="104"/>
      <c r="B432" s="104"/>
      <c r="C432" s="104"/>
      <c r="D432" s="104"/>
      <c r="E432" s="104"/>
      <c r="F432" s="104"/>
      <c r="G432" s="104"/>
    </row>
    <row r="433" spans="1:7" ht="15.75" customHeight="1">
      <c r="A433" s="104"/>
      <c r="B433" s="104"/>
      <c r="C433" s="104"/>
      <c r="D433" s="104"/>
      <c r="E433" s="104"/>
      <c r="F433" s="104"/>
      <c r="G433" s="104"/>
    </row>
    <row r="434" spans="1:7" ht="15.75" customHeight="1">
      <c r="A434" s="104"/>
      <c r="B434" s="104"/>
      <c r="C434" s="104"/>
      <c r="D434" s="104"/>
      <c r="E434" s="104"/>
      <c r="F434" s="104"/>
      <c r="G434" s="104"/>
    </row>
    <row r="435" spans="1:7" ht="15.75" customHeight="1">
      <c r="A435" s="104"/>
      <c r="B435" s="104"/>
      <c r="C435" s="104"/>
      <c r="D435" s="104"/>
      <c r="E435" s="104"/>
      <c r="F435" s="104"/>
      <c r="G435" s="104"/>
    </row>
    <row r="436" spans="1:7" ht="15.75" customHeight="1">
      <c r="A436" s="104"/>
      <c r="B436" s="104"/>
      <c r="C436" s="104"/>
      <c r="D436" s="104"/>
      <c r="E436" s="104"/>
      <c r="F436" s="104"/>
      <c r="G436" s="104"/>
    </row>
    <row r="437" spans="1:7" ht="15.75" customHeight="1">
      <c r="A437" s="104"/>
      <c r="B437" s="104"/>
      <c r="C437" s="104"/>
      <c r="D437" s="104"/>
      <c r="E437" s="104"/>
      <c r="F437" s="104"/>
      <c r="G437" s="104"/>
    </row>
    <row r="438" spans="1:7" ht="15.75" customHeight="1">
      <c r="A438" s="104"/>
      <c r="B438" s="104"/>
      <c r="C438" s="104"/>
      <c r="D438" s="104"/>
      <c r="E438" s="104"/>
      <c r="F438" s="104"/>
      <c r="G438" s="104"/>
    </row>
    <row r="439" spans="1:7" ht="15.75" customHeight="1">
      <c r="A439" s="104"/>
      <c r="B439" s="104"/>
      <c r="C439" s="104"/>
      <c r="D439" s="104"/>
      <c r="E439" s="104"/>
      <c r="F439" s="104"/>
      <c r="G439" s="104"/>
    </row>
    <row r="440" spans="1:7" ht="15.75" customHeight="1">
      <c r="A440" s="104"/>
      <c r="B440" s="104"/>
      <c r="C440" s="104"/>
      <c r="D440" s="104"/>
      <c r="E440" s="104"/>
      <c r="F440" s="104"/>
      <c r="G440" s="104"/>
    </row>
    <row r="441" spans="1:7" ht="15.75" customHeight="1"/>
    <row r="442" spans="1:7" ht="15.75" customHeight="1"/>
    <row r="443" spans="1:7" ht="15.75" customHeight="1"/>
    <row r="444" spans="1:7" ht="15.75" customHeight="1"/>
    <row r="445" spans="1:7" ht="15.75" customHeight="1"/>
    <row r="446" spans="1:7" ht="15.75" customHeight="1"/>
    <row r="447" spans="1:7" ht="15.75" customHeight="1"/>
    <row r="448" spans="1:7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Wholesale Order Form</vt:lpstr>
      <vt:lpstr>Sheet6</vt:lpstr>
      <vt:lpstr>Sheet5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 Messerly</dc:creator>
  <cp:lastModifiedBy>Ken Miller</cp:lastModifiedBy>
  <dcterms:created xsi:type="dcterms:W3CDTF">2025-08-08T17:17:17Z</dcterms:created>
  <dcterms:modified xsi:type="dcterms:W3CDTF">2025-10-28T21:07:35Z</dcterms:modified>
</cp:coreProperties>
</file>